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8" i="1"/>
  <c r="E38"/>
  <c r="F38"/>
  <c r="G38"/>
  <c r="C38"/>
  <c r="D30" i="2"/>
  <c r="E30"/>
  <c r="F30"/>
  <c r="G30"/>
  <c r="C30"/>
  <c r="D38"/>
  <c r="E38"/>
  <c r="F38"/>
  <c r="G38"/>
  <c r="C38"/>
  <c r="D30" i="1" l="1"/>
  <c r="E30"/>
  <c r="F30"/>
  <c r="G30"/>
  <c r="C30"/>
  <c r="C26"/>
  <c r="D26"/>
  <c r="E26"/>
  <c r="F26"/>
  <c r="G26"/>
  <c r="D16" l="1"/>
  <c r="D42" s="1"/>
  <c r="E16"/>
  <c r="E42" s="1"/>
  <c r="F16"/>
  <c r="F42" s="1"/>
  <c r="G16"/>
  <c r="G42" s="1"/>
  <c r="C16"/>
  <c r="C42" s="1"/>
  <c r="D16" i="2"/>
  <c r="E16"/>
  <c r="F16"/>
  <c r="G16"/>
  <c r="C16"/>
  <c r="D26"/>
  <c r="E26"/>
  <c r="F26"/>
  <c r="G26"/>
  <c r="C26"/>
  <c r="G42" l="1"/>
  <c r="D42"/>
  <c r="E42"/>
  <c r="F42"/>
  <c r="C42"/>
</calcChain>
</file>

<file path=xl/sharedStrings.xml><?xml version="1.0" encoding="utf-8"?>
<sst xmlns="http://schemas.openxmlformats.org/spreadsheetml/2006/main" count="82" uniqueCount="39">
  <si>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</si>
  <si>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</si>
  <si>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</si>
  <si>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</si>
  <si>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</si>
  <si>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</si>
  <si>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</si>
  <si>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</si>
  <si>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</si>
  <si>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</si>
  <si>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</si>
  <si>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</si>
  <si>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</si>
  <si>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</si>
  <si>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</si>
  <si>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</si>
  <si>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</si>
  <si>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</si>
  <si>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</si>
  <si>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Яблоко </t>
  </si>
  <si>
    <t xml:space="preserve">Хлеб ржаной </t>
  </si>
  <si>
    <t>Полдник</t>
  </si>
  <si>
    <t>Ужин</t>
  </si>
  <si>
    <t>Итого за  ужин</t>
  </si>
  <si>
    <t xml:space="preserve">2 Ужин </t>
  </si>
  <si>
    <t>Итого 2 Ужин</t>
  </si>
  <si>
    <t>Итого за полдник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</si>
  <si>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</si>
  <si>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</si>
  <si>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</si>
  <si>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</si>
  <si>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</si>
  <si>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</si>
  <si>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>Какао на молоке</t>
  </si>
  <si>
    <t xml:space="preserve">Кекс  </t>
  </si>
  <si>
    <t xml:space="preserve">Пюре картофельное  </t>
  </si>
  <si>
    <t xml:space="preserve">Красный соус </t>
  </si>
  <si>
    <t xml:space="preserve">Винегрет </t>
  </si>
  <si>
    <t>«12»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</si>
</sst>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38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6" t="s">
        <v>4</v>
      </c>
      <c r="E8" s="26" t="s">
        <v>5</v>
      </c>
      <c r="F8" s="26" t="s">
        <v>6</v>
      </c>
      <c r="G8" s="53"/>
    </row>
    <row r="9" spans="2:7" ht="15.75" thickBot="1">
      <c r="B9" s="27" t="s">
        <v>7</v>
      </c>
      <c r="C9" s="28"/>
      <c r="D9" s="28"/>
      <c r="E9" s="28"/>
      <c r="F9" s="28"/>
      <c r="G9" s="29"/>
    </row>
    <row r="10" spans="2:7" ht="30.75" thickBot="1">
      <c r="B10" s="32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66" t="s">
        <v>28</v>
      </c>
      <c r="C12" s="61">
        <v>30</v>
      </c>
      <c r="D12" s="61">
        <v>1.95</v>
      </c>
      <c r="E12" s="61">
        <v>8.08</v>
      </c>
      <c r="F12" s="61">
        <v>14.11</v>
      </c>
      <c r="G12" s="67">
        <v>153.29</v>
      </c>
    </row>
    <row r="13" spans="2:7" ht="15.75" thickBot="1">
      <c r="B13" s="68"/>
      <c r="C13" s="62"/>
      <c r="D13" s="62"/>
      <c r="E13" s="62"/>
      <c r="F13" s="62"/>
      <c r="G13" s="69"/>
    </row>
    <row r="14" spans="2:7">
      <c r="B14" s="23" t="s">
        <v>8</v>
      </c>
      <c r="C14" s="15">
        <v>70</v>
      </c>
      <c r="D14" s="15">
        <v>5.61</v>
      </c>
      <c r="E14" s="15">
        <v>1.19</v>
      </c>
      <c r="F14" s="15">
        <v>33.97</v>
      </c>
      <c r="G14" s="19">
        <v>171.54</v>
      </c>
    </row>
    <row r="15" spans="2:7" ht="15.75" thickBot="1">
      <c r="B15" s="30" t="s">
        <v>9</v>
      </c>
      <c r="C15" s="16">
        <v>15</v>
      </c>
      <c r="D15" s="16">
        <v>0.08</v>
      </c>
      <c r="E15" s="16">
        <v>12.37</v>
      </c>
      <c r="F15" s="16">
        <v>0.12</v>
      </c>
      <c r="G15" s="20">
        <v>112.06</v>
      </c>
    </row>
    <row r="16" spans="2:7">
      <c r="B16" s="25" t="s">
        <v>14</v>
      </c>
      <c r="C16" s="54">
        <f>SUM(C9:C15)</f>
        <v>515</v>
      </c>
      <c r="D16" s="54">
        <f>SUM(D9:D15)</f>
        <v>30.299999999999997</v>
      </c>
      <c r="E16" s="54">
        <f>SUM(E9:E15)</f>
        <v>33.78</v>
      </c>
      <c r="F16" s="54">
        <f>SUM(F9:F15)</f>
        <v>101.34</v>
      </c>
      <c r="G16" s="56">
        <f>SUM(G9:G15)</f>
        <v>820.88999999999987</v>
      </c>
    </row>
    <row r="17" spans="2:7" s="5" customFormat="1" ht="15.75" thickBot="1">
      <c r="B17" s="24"/>
      <c r="C17" s="55"/>
      <c r="D17" s="55"/>
      <c r="E17" s="55"/>
      <c r="F17" s="55"/>
      <c r="G17" s="57"/>
    </row>
    <row r="18" spans="2:7" s="5" customFormat="1" ht="29.25" customHeight="1" thickBot="1">
      <c r="B18" s="18" t="s">
        <v>15</v>
      </c>
      <c r="C18" s="3"/>
      <c r="D18" s="3"/>
      <c r="E18" s="3"/>
      <c r="F18" s="3"/>
      <c r="G18" s="10"/>
    </row>
    <row r="19" spans="2:7" ht="15.75" thickBot="1">
      <c r="B19" s="32" t="s">
        <v>29</v>
      </c>
      <c r="C19" s="3">
        <v>250</v>
      </c>
      <c r="D19" s="3">
        <v>10</v>
      </c>
      <c r="E19" s="3">
        <v>8.6300000000000008</v>
      </c>
      <c r="F19" s="3">
        <v>7.9</v>
      </c>
      <c r="G19" s="10">
        <v>167.3</v>
      </c>
    </row>
    <row r="20" spans="2:7" ht="15.75" thickBot="1">
      <c r="B20" s="32" t="s">
        <v>30</v>
      </c>
      <c r="C20" s="3">
        <v>150</v>
      </c>
      <c r="D20" s="3">
        <v>7.46</v>
      </c>
      <c r="E20" s="3">
        <v>5.61</v>
      </c>
      <c r="F20" s="3">
        <v>35.840000000000003</v>
      </c>
      <c r="G20" s="10">
        <v>230.45</v>
      </c>
    </row>
    <row r="21" spans="2:7" ht="15.75" thickBot="1">
      <c r="B21" s="32" t="s">
        <v>31</v>
      </c>
      <c r="C21" s="3">
        <v>100</v>
      </c>
      <c r="D21" s="3">
        <v>14.55</v>
      </c>
      <c r="E21" s="3">
        <v>16.79</v>
      </c>
      <c r="F21" s="3">
        <v>2.89</v>
      </c>
      <c r="G21" s="10">
        <v>221</v>
      </c>
    </row>
    <row r="22" spans="2:7">
      <c r="B22" s="31" t="s">
        <v>18</v>
      </c>
      <c r="C22" s="31">
        <v>70</v>
      </c>
      <c r="D22" s="31">
        <v>5.61</v>
      </c>
      <c r="E22" s="31">
        <v>1.19</v>
      </c>
      <c r="F22" s="31">
        <v>33.97</v>
      </c>
      <c r="G22" s="31">
        <v>171.54</v>
      </c>
    </row>
    <row r="23" spans="2:7">
      <c r="B23" s="37" t="s">
        <v>20</v>
      </c>
      <c r="C23" s="37">
        <v>30</v>
      </c>
      <c r="D23" s="37">
        <v>2.1</v>
      </c>
      <c r="E23" s="37">
        <v>0.51</v>
      </c>
      <c r="F23" s="37">
        <v>11.7</v>
      </c>
      <c r="G23" s="37">
        <v>60.39</v>
      </c>
    </row>
    <row r="24" spans="2:7" ht="15.75" thickBot="1">
      <c r="B24" s="32" t="s">
        <v>19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32" t="s">
        <v>32</v>
      </c>
      <c r="C25" s="3">
        <v>200</v>
      </c>
      <c r="D25" s="3">
        <v>0.66</v>
      </c>
      <c r="E25" s="3">
        <v>0.09</v>
      </c>
      <c r="F25" s="3">
        <v>32.01</v>
      </c>
      <c r="G25" s="10">
        <v>132.80000000000001</v>
      </c>
    </row>
    <row r="26" spans="2:7" ht="15.75" thickBot="1">
      <c r="B26" s="11" t="s">
        <v>17</v>
      </c>
      <c r="C26" s="17">
        <f>SUM(C19:C25)</f>
        <v>950</v>
      </c>
      <c r="D26" s="17">
        <f>SUM(D19:D25)</f>
        <v>40.980000000000004</v>
      </c>
      <c r="E26" s="17">
        <f>SUM(E19:E25)</f>
        <v>33.42</v>
      </c>
      <c r="F26" s="17">
        <f>SUM(F19:F25)</f>
        <v>139.01</v>
      </c>
      <c r="G26" s="21">
        <f>SUM(G19:G25)</f>
        <v>1049.48</v>
      </c>
    </row>
    <row r="27" spans="2:7" ht="15.75" thickBot="1">
      <c r="B27" s="18" t="s">
        <v>21</v>
      </c>
      <c r="C27" s="3"/>
      <c r="D27" s="3"/>
      <c r="E27" s="4"/>
      <c r="F27" s="3"/>
      <c r="G27" s="10"/>
    </row>
    <row r="28" spans="2:7" ht="15.75" thickBot="1">
      <c r="B28" s="32" t="s">
        <v>33</v>
      </c>
      <c r="C28" s="3">
        <v>200</v>
      </c>
      <c r="D28" s="3">
        <v>5.4</v>
      </c>
      <c r="E28" s="3">
        <v>4.5999999999999996</v>
      </c>
      <c r="F28" s="3">
        <v>28</v>
      </c>
      <c r="G28" s="10">
        <v>170</v>
      </c>
    </row>
    <row r="29" spans="2:7" ht="15.75" thickBot="1">
      <c r="B29" s="32" t="s">
        <v>34</v>
      </c>
      <c r="C29" s="3">
        <v>100</v>
      </c>
      <c r="D29" s="3">
        <v>6.86</v>
      </c>
      <c r="E29" s="3">
        <v>17.12</v>
      </c>
      <c r="F29" s="3">
        <v>52.94</v>
      </c>
      <c r="G29" s="10">
        <v>374.38</v>
      </c>
    </row>
    <row r="30" spans="2:7" ht="15.75" thickBot="1">
      <c r="B30" s="41" t="s">
        <v>26</v>
      </c>
      <c r="C30" s="17">
        <f>C28+C29</f>
        <v>300</v>
      </c>
      <c r="D30" s="17">
        <f t="shared" ref="D30:G30" si="0">D28+D29</f>
        <v>12.260000000000002</v>
      </c>
      <c r="E30" s="17">
        <f t="shared" si="0"/>
        <v>21.72</v>
      </c>
      <c r="F30" s="17">
        <f t="shared" si="0"/>
        <v>80.94</v>
      </c>
      <c r="G30" s="21">
        <f t="shared" si="0"/>
        <v>544.38</v>
      </c>
    </row>
    <row r="31" spans="2:7" ht="15.75" thickBot="1">
      <c r="B31" s="18" t="s">
        <v>22</v>
      </c>
      <c r="C31" s="3"/>
      <c r="D31" s="3"/>
      <c r="E31" s="3"/>
      <c r="F31" s="3"/>
      <c r="G31" s="10"/>
    </row>
    <row r="32" spans="2:7" ht="15.75" thickBot="1">
      <c r="B32" s="32" t="s">
        <v>35</v>
      </c>
      <c r="C32" s="3">
        <v>150</v>
      </c>
      <c r="D32" s="3">
        <v>2.2599999999999998</v>
      </c>
      <c r="E32" s="3">
        <v>9.6199999999999992</v>
      </c>
      <c r="F32" s="3">
        <v>18.89</v>
      </c>
      <c r="G32" s="10">
        <v>181.5</v>
      </c>
    </row>
    <row r="33" spans="2:7">
      <c r="B33" s="63" t="s">
        <v>37</v>
      </c>
      <c r="C33" s="64">
        <v>60</v>
      </c>
      <c r="D33" s="64">
        <v>0.82</v>
      </c>
      <c r="E33" s="64">
        <v>3.71</v>
      </c>
      <c r="F33" s="64">
        <v>5.0599999999999996</v>
      </c>
      <c r="G33" s="70">
        <v>56.88</v>
      </c>
    </row>
    <row r="34" spans="2:7">
      <c r="B34" s="37" t="s">
        <v>36</v>
      </c>
      <c r="C34" s="65">
        <v>50</v>
      </c>
      <c r="D34" s="65">
        <v>1.65</v>
      </c>
      <c r="E34" s="65">
        <v>1.2</v>
      </c>
      <c r="F34" s="65">
        <v>4.45</v>
      </c>
      <c r="G34" s="65">
        <v>35.4</v>
      </c>
    </row>
    <row r="35" spans="2:7">
      <c r="B35" s="31" t="s">
        <v>8</v>
      </c>
      <c r="C35" s="31">
        <v>70</v>
      </c>
      <c r="D35" s="31">
        <v>5.61</v>
      </c>
      <c r="E35" s="31">
        <v>1.19</v>
      </c>
      <c r="F35" s="31">
        <v>33.97</v>
      </c>
      <c r="G35" s="31">
        <v>171.54</v>
      </c>
    </row>
    <row r="36" spans="2:7">
      <c r="B36" s="31" t="s">
        <v>9</v>
      </c>
      <c r="C36" s="31">
        <v>15</v>
      </c>
      <c r="D36" s="31">
        <v>0.08</v>
      </c>
      <c r="E36" s="31">
        <v>12.37</v>
      </c>
      <c r="F36" s="31">
        <v>0.12</v>
      </c>
      <c r="G36" s="31">
        <v>112.06</v>
      </c>
    </row>
    <row r="37" spans="2:7" ht="15.75" thickBot="1">
      <c r="B37" s="43" t="s">
        <v>10</v>
      </c>
      <c r="C37" s="39">
        <v>200</v>
      </c>
      <c r="D37" s="39">
        <v>0.2</v>
      </c>
      <c r="E37" s="40"/>
      <c r="F37" s="39">
        <v>14</v>
      </c>
      <c r="G37" s="44">
        <v>28</v>
      </c>
    </row>
    <row r="38" spans="2:7" ht="15.75" thickBot="1">
      <c r="B38" s="41" t="s">
        <v>23</v>
      </c>
      <c r="C38" s="17">
        <f>C32+C33+C34+C35+C36+C37</f>
        <v>545</v>
      </c>
      <c r="D38" s="17">
        <f t="shared" ref="D38:G38" si="1">D32+D33+D34+D35+D36+D37</f>
        <v>10.62</v>
      </c>
      <c r="E38" s="17">
        <f t="shared" si="1"/>
        <v>28.089999999999996</v>
      </c>
      <c r="F38" s="17">
        <f t="shared" si="1"/>
        <v>76.489999999999995</v>
      </c>
      <c r="G38" s="21">
        <f t="shared" si="1"/>
        <v>585.37999999999988</v>
      </c>
    </row>
    <row r="39" spans="2:7" ht="15.75" thickBot="1">
      <c r="B39" s="41" t="s">
        <v>24</v>
      </c>
      <c r="C39" s="3"/>
      <c r="D39" s="3"/>
      <c r="E39" s="3"/>
      <c r="F39" s="3"/>
      <c r="G39" s="10"/>
    </row>
    <row r="40" spans="2:7" ht="15.75" thickBot="1">
      <c r="B40" s="32"/>
      <c r="C40" s="3"/>
      <c r="D40" s="3"/>
      <c r="E40" s="3"/>
      <c r="F40" s="3"/>
      <c r="G40" s="10"/>
    </row>
    <row r="41" spans="2:7" ht="15.75" thickBot="1">
      <c r="B41" s="41" t="s">
        <v>25</v>
      </c>
      <c r="C41" s="38"/>
      <c r="D41" s="38"/>
      <c r="E41" s="38"/>
      <c r="F41" s="38"/>
      <c r="G41" s="42"/>
    </row>
    <row r="42" spans="2:7">
      <c r="B42" s="12" t="s">
        <v>16</v>
      </c>
      <c r="C42" s="13">
        <f>C16+C26+C30+C38+C41</f>
        <v>2310</v>
      </c>
      <c r="D42" s="13">
        <f>D16+D26+D30+D38+D41</f>
        <v>94.160000000000011</v>
      </c>
      <c r="E42" s="13">
        <f>E16+E26+E30+E38+E41</f>
        <v>117.00999999999999</v>
      </c>
      <c r="F42" s="13">
        <f>F16+F26+F30+F38+F41</f>
        <v>397.78</v>
      </c>
      <c r="G42" s="14">
        <f>G16+G26+G30+G38+G41</f>
        <v>3000.13</v>
      </c>
    </row>
  </sheetData>
  <mergeCells count="15">
    <mergeCell ref="B7:B8"/>
    <mergeCell ref="C7:C8"/>
    <mergeCell ref="D7:F7"/>
    <mergeCell ref="G7:G8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38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1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2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1:7" s="5" customFormat="1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A12" s="22"/>
      <c r="B12" s="66" t="s">
        <v>28</v>
      </c>
      <c r="C12" s="61">
        <v>30</v>
      </c>
      <c r="D12" s="61">
        <v>1.95</v>
      </c>
      <c r="E12" s="61">
        <v>8.08</v>
      </c>
      <c r="F12" s="61">
        <v>14.11</v>
      </c>
      <c r="G12" s="67">
        <v>153.29</v>
      </c>
    </row>
    <row r="13" spans="1:7" ht="15.75" thickBot="1">
      <c r="A13" s="22"/>
      <c r="B13" s="68"/>
      <c r="C13" s="62"/>
      <c r="D13" s="62"/>
      <c r="E13" s="62"/>
      <c r="F13" s="62"/>
      <c r="G13" s="69"/>
    </row>
    <row r="14" spans="1:7" s="5" customFormat="1" ht="29.25" customHeight="1">
      <c r="B14" s="23" t="s">
        <v>8</v>
      </c>
      <c r="C14" s="33">
        <v>100</v>
      </c>
      <c r="D14" s="33">
        <v>8.01</v>
      </c>
      <c r="E14" s="33">
        <v>1.7</v>
      </c>
      <c r="F14" s="33">
        <v>48.53</v>
      </c>
      <c r="G14" s="35">
        <v>245.06</v>
      </c>
    </row>
    <row r="15" spans="1:7" ht="15.75" thickBot="1">
      <c r="B15" s="30" t="s">
        <v>9</v>
      </c>
      <c r="C15" s="34">
        <v>15</v>
      </c>
      <c r="D15" s="34">
        <v>0.08</v>
      </c>
      <c r="E15" s="34">
        <v>12.37</v>
      </c>
      <c r="F15" s="34">
        <v>0.12</v>
      </c>
      <c r="G15" s="36">
        <v>112.06</v>
      </c>
    </row>
    <row r="16" spans="1:7">
      <c r="B16" s="25" t="s">
        <v>14</v>
      </c>
      <c r="C16" s="54">
        <f>SUM(C9:C15)</f>
        <v>545</v>
      </c>
      <c r="D16" s="54">
        <f>SUM(D9:D15)</f>
        <v>32.699999999999996</v>
      </c>
      <c r="E16" s="54">
        <f>SUM(E9:E15)</f>
        <v>34.29</v>
      </c>
      <c r="F16" s="54">
        <f>SUM(F9:F15)</f>
        <v>115.9</v>
      </c>
      <c r="G16" s="56">
        <f>SUM(G9:G15)</f>
        <v>894.40999999999985</v>
      </c>
    </row>
    <row r="17" spans="2:7" ht="15.75" thickBot="1">
      <c r="B17" s="24"/>
      <c r="C17" s="55"/>
      <c r="D17" s="55"/>
      <c r="E17" s="55"/>
      <c r="F17" s="55"/>
      <c r="G17" s="57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ht="15.75" thickBot="1">
      <c r="B19" s="32" t="s">
        <v>29</v>
      </c>
      <c r="C19" s="3">
        <v>300</v>
      </c>
      <c r="D19" s="3">
        <v>12</v>
      </c>
      <c r="E19" s="3">
        <v>10.35</v>
      </c>
      <c r="F19" s="3">
        <v>9.48</v>
      </c>
      <c r="G19" s="10">
        <v>200</v>
      </c>
    </row>
    <row r="20" spans="2:7" ht="30.75" thickBot="1">
      <c r="B20" s="32" t="s">
        <v>30</v>
      </c>
      <c r="C20" s="34">
        <v>180</v>
      </c>
      <c r="D20" s="34">
        <v>8.9499999999999993</v>
      </c>
      <c r="E20" s="34">
        <v>6.73</v>
      </c>
      <c r="F20" s="34">
        <v>43</v>
      </c>
      <c r="G20" s="36">
        <v>276.52999999999997</v>
      </c>
    </row>
    <row r="21" spans="2:7" ht="15.75" thickBot="1">
      <c r="B21" s="32" t="s">
        <v>31</v>
      </c>
      <c r="C21" s="3">
        <v>100</v>
      </c>
      <c r="D21" s="3">
        <v>14.55</v>
      </c>
      <c r="E21" s="3">
        <v>16.79</v>
      </c>
      <c r="F21" s="3">
        <v>2.89</v>
      </c>
      <c r="G21" s="10">
        <v>221</v>
      </c>
    </row>
    <row r="22" spans="2:7">
      <c r="B22" s="31" t="s">
        <v>18</v>
      </c>
      <c r="C22" s="31">
        <v>70</v>
      </c>
      <c r="D22" s="31">
        <v>5.61</v>
      </c>
      <c r="E22" s="31">
        <v>1.19</v>
      </c>
      <c r="F22" s="31">
        <v>33.97</v>
      </c>
      <c r="G22" s="31">
        <v>171.54</v>
      </c>
    </row>
    <row r="23" spans="2:7">
      <c r="B23" s="37" t="s">
        <v>20</v>
      </c>
      <c r="C23" s="37">
        <v>30</v>
      </c>
      <c r="D23" s="37">
        <v>2.1</v>
      </c>
      <c r="E23" s="37">
        <v>0.51</v>
      </c>
      <c r="F23" s="37">
        <v>11.7</v>
      </c>
      <c r="G23" s="37">
        <v>60.39</v>
      </c>
    </row>
    <row r="24" spans="2:7" ht="15.75" thickBot="1">
      <c r="B24" s="32" t="s">
        <v>19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32" t="s">
        <v>32</v>
      </c>
      <c r="C25" s="3">
        <v>200</v>
      </c>
      <c r="D25" s="3">
        <v>0.66</v>
      </c>
      <c r="E25" s="3">
        <v>0.09</v>
      </c>
      <c r="F25" s="3">
        <v>32.01</v>
      </c>
      <c r="G25" s="10">
        <v>132.80000000000001</v>
      </c>
    </row>
    <row r="26" spans="2:7" ht="15.75" thickBot="1">
      <c r="B26" s="11" t="s">
        <v>17</v>
      </c>
      <c r="C26" s="17">
        <f>SUM(C19:C25)</f>
        <v>1030</v>
      </c>
      <c r="D26" s="17">
        <f>SUM(D19:D25)</f>
        <v>44.47</v>
      </c>
      <c r="E26" s="17">
        <f>SUM(E19:E25)</f>
        <v>36.26</v>
      </c>
      <c r="F26" s="17">
        <f>SUM(F19:F25)</f>
        <v>147.75</v>
      </c>
      <c r="G26" s="21">
        <f>SUM(G19:G25)</f>
        <v>1128.26</v>
      </c>
    </row>
    <row r="27" spans="2:7" ht="15.75" thickBot="1">
      <c r="B27" s="18" t="s">
        <v>21</v>
      </c>
      <c r="C27" s="3"/>
      <c r="D27" s="3"/>
      <c r="E27" s="4"/>
      <c r="F27" s="3"/>
      <c r="G27" s="10"/>
    </row>
    <row r="28" spans="2:7" ht="15.75" thickBot="1">
      <c r="B28" s="32" t="s">
        <v>33</v>
      </c>
      <c r="C28" s="3">
        <v>200</v>
      </c>
      <c r="D28" s="3">
        <v>5.4</v>
      </c>
      <c r="E28" s="3">
        <v>4.5999999999999996</v>
      </c>
      <c r="F28" s="3">
        <v>28</v>
      </c>
      <c r="G28" s="10">
        <v>170</v>
      </c>
    </row>
    <row r="29" spans="2:7" ht="15.75" thickBot="1">
      <c r="B29" s="32" t="s">
        <v>34</v>
      </c>
      <c r="C29" s="3">
        <v>100</v>
      </c>
      <c r="D29" s="3">
        <v>6.86</v>
      </c>
      <c r="E29" s="3">
        <v>17.12</v>
      </c>
      <c r="F29" s="3">
        <v>52.94</v>
      </c>
      <c r="G29" s="10">
        <v>374.38</v>
      </c>
    </row>
    <row r="30" spans="2:7" ht="15.75" thickBot="1">
      <c r="B30" s="41" t="s">
        <v>26</v>
      </c>
      <c r="C30" s="17">
        <f>C28+C29</f>
        <v>300</v>
      </c>
      <c r="D30" s="17">
        <f t="shared" ref="D30:G30" si="0">D28+D29</f>
        <v>12.260000000000002</v>
      </c>
      <c r="E30" s="17">
        <f t="shared" si="0"/>
        <v>21.72</v>
      </c>
      <c r="F30" s="17">
        <f t="shared" si="0"/>
        <v>80.94</v>
      </c>
      <c r="G30" s="21">
        <f t="shared" si="0"/>
        <v>544.38</v>
      </c>
    </row>
    <row r="31" spans="2:7" ht="15.75" thickBot="1">
      <c r="B31" s="18" t="s">
        <v>22</v>
      </c>
      <c r="C31" s="3"/>
      <c r="D31" s="3"/>
      <c r="E31" s="3"/>
      <c r="F31" s="3"/>
      <c r="G31" s="10"/>
    </row>
    <row r="32" spans="2:7" ht="15.75" thickBot="1">
      <c r="B32" s="32" t="s">
        <v>35</v>
      </c>
      <c r="C32" s="34">
        <v>180</v>
      </c>
      <c r="D32" s="34">
        <v>3.9</v>
      </c>
      <c r="E32" s="34">
        <v>11.5</v>
      </c>
      <c r="F32" s="34">
        <v>22.66</v>
      </c>
      <c r="G32" s="36">
        <v>217.8</v>
      </c>
    </row>
    <row r="33" spans="2:7">
      <c r="B33" s="63" t="s">
        <v>37</v>
      </c>
      <c r="C33" s="64">
        <v>60</v>
      </c>
      <c r="D33" s="64">
        <v>0.82</v>
      </c>
      <c r="E33" s="64">
        <v>3.71</v>
      </c>
      <c r="F33" s="64">
        <v>5.0599999999999996</v>
      </c>
      <c r="G33" s="70">
        <v>56.88</v>
      </c>
    </row>
    <row r="34" spans="2:7">
      <c r="B34" s="37" t="s">
        <v>36</v>
      </c>
      <c r="C34" s="65">
        <v>50</v>
      </c>
      <c r="D34" s="65">
        <v>1.65</v>
      </c>
      <c r="E34" s="65">
        <v>1.2</v>
      </c>
      <c r="F34" s="65">
        <v>4.45</v>
      </c>
      <c r="G34" s="65">
        <v>35.4</v>
      </c>
    </row>
    <row r="35" spans="2:7">
      <c r="B35" s="31" t="s">
        <v>8</v>
      </c>
      <c r="C35" s="65">
        <v>100</v>
      </c>
      <c r="D35" s="65">
        <v>8.01</v>
      </c>
      <c r="E35" s="65">
        <v>1.7</v>
      </c>
      <c r="F35" s="65">
        <v>48.53</v>
      </c>
      <c r="G35" s="65">
        <v>245.06</v>
      </c>
    </row>
    <row r="36" spans="2:7">
      <c r="B36" s="31" t="s">
        <v>9</v>
      </c>
      <c r="C36" s="65">
        <v>15</v>
      </c>
      <c r="D36" s="65">
        <v>0.08</v>
      </c>
      <c r="E36" s="65">
        <v>12.37</v>
      </c>
      <c r="F36" s="65">
        <v>0.12</v>
      </c>
      <c r="G36" s="65">
        <v>112.06</v>
      </c>
    </row>
    <row r="37" spans="2:7" ht="15.75" thickBot="1">
      <c r="B37" s="43" t="s">
        <v>10</v>
      </c>
      <c r="C37" s="39">
        <v>200</v>
      </c>
      <c r="D37" s="39">
        <v>0.2</v>
      </c>
      <c r="E37" s="40"/>
      <c r="F37" s="39">
        <v>14</v>
      </c>
      <c r="G37" s="44">
        <v>28</v>
      </c>
    </row>
    <row r="38" spans="2:7" ht="15.75" thickBot="1">
      <c r="B38" s="41" t="s">
        <v>23</v>
      </c>
      <c r="C38" s="17">
        <f>C32+C33+C34+C35+C36+C37</f>
        <v>605</v>
      </c>
      <c r="D38" s="17">
        <f t="shared" ref="D38:G38" si="1">D32+D33+D34+D35+D36+D37</f>
        <v>14.659999999999998</v>
      </c>
      <c r="E38" s="17">
        <f t="shared" si="1"/>
        <v>30.479999999999997</v>
      </c>
      <c r="F38" s="17">
        <f t="shared" si="1"/>
        <v>94.820000000000007</v>
      </c>
      <c r="G38" s="21">
        <f t="shared" si="1"/>
        <v>695.2</v>
      </c>
    </row>
    <row r="39" spans="2:7" ht="15.75" thickBot="1">
      <c r="B39" s="41" t="s">
        <v>24</v>
      </c>
      <c r="C39" s="3"/>
      <c r="D39" s="3"/>
      <c r="E39" s="3"/>
      <c r="F39" s="3"/>
      <c r="G39" s="10"/>
    </row>
    <row r="40" spans="2:7" ht="15.75" thickBot="1">
      <c r="B40" s="32"/>
      <c r="C40" s="3"/>
      <c r="D40" s="3"/>
      <c r="E40" s="3"/>
      <c r="F40" s="3"/>
      <c r="G40" s="10"/>
    </row>
    <row r="41" spans="2:7" ht="15.75" thickBot="1">
      <c r="B41" s="41" t="s">
        <v>25</v>
      </c>
      <c r="C41" s="38"/>
      <c r="D41" s="38"/>
      <c r="E41" s="38"/>
      <c r="F41" s="38"/>
      <c r="G41" s="42"/>
    </row>
    <row r="42" spans="2:7">
      <c r="B42" s="12" t="s">
        <v>16</v>
      </c>
      <c r="C42" s="13">
        <f>C16+C26+C30+C38+C41</f>
        <v>2480</v>
      </c>
      <c r="D42" s="13">
        <f>D16+D26+D30+D38+D41</f>
        <v>104.08999999999999</v>
      </c>
      <c r="E42" s="13">
        <f>E16+E26+E30+E38+E41</f>
        <v>122.75</v>
      </c>
      <c r="F42" s="13">
        <f>F16+F26+F30+F38+F41</f>
        <v>439.40999999999997</v>
      </c>
      <c r="G42" s="14">
        <f>G16+G26+G30+G38+G41</f>
        <v>3262.25</v>
      </c>
    </row>
  </sheetData>
  <mergeCells count="15">
    <mergeCell ref="B7:B8"/>
    <mergeCell ref="C7:C8"/>
    <mergeCell ref="D7:F7"/>
    <mergeCell ref="G7:G8"/>
    <mergeCell ref="C16:C17"/>
    <mergeCell ref="D16:D17"/>
    <mergeCell ref="E16:E17"/>
    <mergeCell ref="F16:F17"/>
    <mergeCell ref="G16:G17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2023-12-11T13:05:49Z</dcterms:modified>
</cp:coreProperties>
</file>