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D15"/>
  <c r="E15"/>
  <c r="F15"/>
  <c r="G15"/>
  <c r="C15"/>
  <c r="D37" i="2" l="1"/>
  <c r="E37"/>
  <c r="F37"/>
  <c r="G37"/>
  <c r="C37"/>
  <c r="D37" i="1"/>
  <c r="E37"/>
  <c r="F37"/>
  <c r="G37"/>
  <c r="C37"/>
  <c r="D30" i="2" l="1"/>
  <c r="F30"/>
  <c r="G30"/>
  <c r="C30"/>
  <c r="D30" i="1" l="1"/>
  <c r="F30"/>
  <c r="G30"/>
  <c r="C30"/>
  <c r="D41" l="1"/>
  <c r="E41"/>
  <c r="F41"/>
  <c r="G41"/>
  <c r="C4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<sst xmlns="http://schemas.openxmlformats.org/spreadsheetml/2006/main" count="84" uniqueCount="39">
  <si>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</si>
  <si>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</si>
  <si>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</si>
  <si>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</si>
  <si>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</si>
  <si>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</si>
  <si>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</si>
  <si>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</si>
  <si>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</si>
  <si>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</si>
  <si>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</si>
  <si>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</si>
  <si>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</si>
  <si>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</si>
  <si>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</si>
  <si>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</si>
  <si>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</si>
  <si>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</si>
  <si>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</si>
  <si>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</si>
  <si>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</si>
  <si>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</si>
  <si>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</si>
  <si>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</si>
  <si>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</si>
  <si>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</si>
  <si>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Кефир </t>
  </si>
  <si>
    <t xml:space="preserve"> Каша овсяная   молочная  </t>
  </si>
  <si>
    <t xml:space="preserve">Яйцо отварное </t>
  </si>
  <si>
    <t xml:space="preserve"> Суп фасолевый на  костном бульоне </t>
  </si>
  <si>
    <t xml:space="preserve">Каша пшеничная с маслом   </t>
  </si>
  <si>
    <t xml:space="preserve">Рыба в томатном соусе </t>
  </si>
  <si>
    <t xml:space="preserve">Салат морковный на р/ масле </t>
  </si>
  <si>
    <t xml:space="preserve">Банан </t>
  </si>
  <si>
    <t xml:space="preserve">Булка по домашнему </t>
  </si>
  <si>
    <t xml:space="preserve">Рис припущенный    </t>
  </si>
  <si>
    <t xml:space="preserve"> Биточек из курицы   </t>
  </si>
  <si>
    <t>«29» января  2024 г.</t>
  </si>
  <si>
    <t xml:space="preserve">Компот из сухофруктов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</si>
</sst>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abSelected="1" workbookViewId="0">
      <selection activeCell="C17" sqref="C17:C25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37</v>
      </c>
    </row>
    <row r="4" spans="2:7">
      <c r="B4" s="2"/>
    </row>
    <row r="5" spans="2:7" ht="16.5">
      <c r="B5" s="4" t="s">
        <v>12</v>
      </c>
    </row>
    <row r="7" spans="2:7" ht="15.75" customHeight="1">
      <c r="B7" s="25" t="s">
        <v>0</v>
      </c>
      <c r="C7" s="25" t="s">
        <v>1</v>
      </c>
      <c r="D7" s="25" t="s">
        <v>2</v>
      </c>
      <c r="E7" s="25"/>
      <c r="F7" s="25"/>
      <c r="G7" s="25" t="s">
        <v>3</v>
      </c>
    </row>
    <row r="8" spans="2:7">
      <c r="B8" s="25"/>
      <c r="C8" s="25"/>
      <c r="D8" s="17" t="s">
        <v>4</v>
      </c>
      <c r="E8" s="17" t="s">
        <v>5</v>
      </c>
      <c r="F8" s="17" t="s">
        <v>6</v>
      </c>
      <c r="G8" s="25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27</v>
      </c>
      <c r="C10" s="14">
        <v>200</v>
      </c>
      <c r="D10" s="14">
        <v>7.82</v>
      </c>
      <c r="E10" s="14">
        <v>12.83</v>
      </c>
      <c r="F10" s="14">
        <v>34.270000000000003</v>
      </c>
      <c r="G10" s="15">
        <v>285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 ht="15.75" thickBot="1">
      <c r="B14" s="22" t="s">
        <v>28</v>
      </c>
      <c r="C14" s="19">
        <v>45</v>
      </c>
      <c r="D14" s="19">
        <v>4.8</v>
      </c>
      <c r="E14" s="19">
        <v>4</v>
      </c>
      <c r="F14" s="19">
        <v>0.3</v>
      </c>
      <c r="G14" s="23">
        <v>56.6</v>
      </c>
    </row>
    <row r="15" spans="2:7">
      <c r="B15" s="18" t="s">
        <v>14</v>
      </c>
      <c r="C15" s="26">
        <f>C10+C11+C12+C13+C14</f>
        <v>530</v>
      </c>
      <c r="D15" s="26">
        <f t="shared" ref="D15:G15" si="0">D10+D11+D12+D13+D14</f>
        <v>18.509999999999998</v>
      </c>
      <c r="E15" s="26">
        <f t="shared" si="0"/>
        <v>30.39</v>
      </c>
      <c r="F15" s="26">
        <f t="shared" si="0"/>
        <v>82.660000000000011</v>
      </c>
      <c r="G15" s="26">
        <f t="shared" si="0"/>
        <v>653.19999999999993</v>
      </c>
    </row>
    <row r="16" spans="2:7">
      <c r="B16" s="18"/>
      <c r="C16" s="26"/>
      <c r="D16" s="26"/>
      <c r="E16" s="26"/>
      <c r="F16" s="26"/>
      <c r="G16" s="26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29</v>
      </c>
      <c r="C18" s="14">
        <v>250</v>
      </c>
      <c r="D18" s="14">
        <v>8.4700000000000006</v>
      </c>
      <c r="E18" s="14">
        <v>5.72</v>
      </c>
      <c r="F18" s="14">
        <v>18</v>
      </c>
      <c r="G18" s="15">
        <v>157.30000000000001</v>
      </c>
    </row>
    <row r="19" spans="2:7" ht="15.75" thickBot="1">
      <c r="B19" s="16" t="s">
        <v>30</v>
      </c>
      <c r="C19" s="14">
        <v>150</v>
      </c>
      <c r="D19" s="14">
        <v>6.6</v>
      </c>
      <c r="E19" s="14">
        <v>4.38</v>
      </c>
      <c r="F19" s="14">
        <v>35.270000000000003</v>
      </c>
      <c r="G19" s="15">
        <v>213.71</v>
      </c>
    </row>
    <row r="20" spans="2:7" ht="15.75" thickBot="1">
      <c r="B20" s="16" t="s">
        <v>31</v>
      </c>
      <c r="C20" s="14">
        <v>100</v>
      </c>
      <c r="D20" s="14">
        <v>9.75</v>
      </c>
      <c r="E20" s="14">
        <v>4.95</v>
      </c>
      <c r="F20" s="14">
        <v>3.8</v>
      </c>
      <c r="G20" s="15">
        <v>105</v>
      </c>
    </row>
    <row r="21" spans="2:7" ht="30.75" thickBot="1">
      <c r="B21" s="16" t="s">
        <v>32</v>
      </c>
      <c r="C21" s="14">
        <v>60</v>
      </c>
      <c r="D21" s="14">
        <v>0.59</v>
      </c>
      <c r="E21" s="14">
        <v>3.69</v>
      </c>
      <c r="F21" s="14">
        <v>2.2400000000000002</v>
      </c>
      <c r="G21" s="15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6" t="s">
        <v>33</v>
      </c>
      <c r="C24" s="14">
        <v>100</v>
      </c>
      <c r="D24" s="14">
        <v>1.2</v>
      </c>
      <c r="E24" s="14">
        <v>0.2</v>
      </c>
      <c r="F24" s="14">
        <v>22</v>
      </c>
      <c r="G24" s="15">
        <v>94</v>
      </c>
    </row>
    <row r="25" spans="2:7" ht="15.75" thickBot="1">
      <c r="B25" s="14" t="s">
        <v>38</v>
      </c>
      <c r="C25" s="14">
        <v>200</v>
      </c>
      <c r="D25" s="14">
        <v>0.66</v>
      </c>
      <c r="E25" s="14">
        <v>0.09</v>
      </c>
      <c r="F25" s="14">
        <v>32.01</v>
      </c>
      <c r="G25" s="14">
        <v>132.80000000000001</v>
      </c>
    </row>
    <row r="26" spans="2:7">
      <c r="B26" s="18" t="s">
        <v>17</v>
      </c>
      <c r="C26" s="18">
        <f>C18+C19+C20+C21+C22+C23+C24+C25</f>
        <v>960</v>
      </c>
      <c r="D26" s="18">
        <f t="shared" ref="D26:G26" si="1">D18+D19+D20+D21+D22+D23+D24+D25</f>
        <v>34.979999999999997</v>
      </c>
      <c r="E26" s="18">
        <f t="shared" si="1"/>
        <v>20.730000000000004</v>
      </c>
      <c r="F26" s="18">
        <f t="shared" si="1"/>
        <v>158.99</v>
      </c>
      <c r="G26" s="18">
        <f t="shared" si="1"/>
        <v>979.26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6" t="s">
        <v>10</v>
      </c>
      <c r="C28" s="14">
        <v>200</v>
      </c>
      <c r="D28" s="14">
        <v>0.2</v>
      </c>
      <c r="E28" s="20"/>
      <c r="F28" s="14">
        <v>14</v>
      </c>
      <c r="G28" s="15">
        <v>28</v>
      </c>
    </row>
    <row r="29" spans="2:7" ht="15.75" thickBot="1">
      <c r="B29" s="16" t="s">
        <v>34</v>
      </c>
      <c r="C29" s="14">
        <v>100</v>
      </c>
      <c r="D29" s="14">
        <v>6.09</v>
      </c>
      <c r="E29" s="14">
        <v>4.2</v>
      </c>
      <c r="F29" s="14">
        <v>42.27</v>
      </c>
      <c r="G29" s="15">
        <v>237.71</v>
      </c>
    </row>
    <row r="30" spans="2:7">
      <c r="B30" s="12" t="s">
        <v>23</v>
      </c>
      <c r="C30" s="18">
        <f>C28+C29</f>
        <v>300</v>
      </c>
      <c r="D30" s="18">
        <f>D28+D29</f>
        <v>6.29</v>
      </c>
      <c r="E30" s="18">
        <v>10.06</v>
      </c>
      <c r="F30" s="18">
        <f>F28+F29</f>
        <v>56.27</v>
      </c>
      <c r="G30" s="18">
        <f>G28+G29</f>
        <v>265.71000000000004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6" t="s">
        <v>35</v>
      </c>
      <c r="C32" s="14">
        <v>150</v>
      </c>
      <c r="D32" s="14">
        <v>3.5</v>
      </c>
      <c r="E32" s="14">
        <v>4.8</v>
      </c>
      <c r="F32" s="14">
        <v>35</v>
      </c>
      <c r="G32" s="15">
        <v>196.6</v>
      </c>
    </row>
    <row r="33" spans="2:7" ht="15.75" thickBot="1">
      <c r="B33" s="16" t="s">
        <v>36</v>
      </c>
      <c r="C33" s="14">
        <v>75</v>
      </c>
      <c r="D33" s="14">
        <v>14.4</v>
      </c>
      <c r="E33" s="14">
        <v>3.2</v>
      </c>
      <c r="F33" s="14">
        <v>10.1</v>
      </c>
      <c r="G33" s="15">
        <v>126.4</v>
      </c>
    </row>
    <row r="34" spans="2:7">
      <c r="B34" s="7" t="s">
        <v>8</v>
      </c>
      <c r="C34" s="7">
        <v>70</v>
      </c>
      <c r="D34" s="7">
        <v>5.61</v>
      </c>
      <c r="E34" s="7">
        <v>1.19</v>
      </c>
      <c r="F34" s="7">
        <v>33.97</v>
      </c>
      <c r="G34" s="7">
        <v>171.54</v>
      </c>
    </row>
    <row r="35" spans="2:7">
      <c r="B35" s="7" t="s">
        <v>9</v>
      </c>
      <c r="C35" s="7">
        <v>15</v>
      </c>
      <c r="D35" s="7">
        <v>0.08</v>
      </c>
      <c r="E35" s="7">
        <v>12.37</v>
      </c>
      <c r="F35" s="7">
        <v>0.12</v>
      </c>
      <c r="G35" s="7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18">
        <f>C32+C33+C34+C35+C36</f>
        <v>510</v>
      </c>
      <c r="D37" s="18">
        <f t="shared" ref="D37:G37" si="2">D32+D33+D34+D35+D36</f>
        <v>23.789999999999996</v>
      </c>
      <c r="E37" s="18">
        <f t="shared" si="2"/>
        <v>21.56</v>
      </c>
      <c r="F37" s="18">
        <f t="shared" si="2"/>
        <v>93.19</v>
      </c>
      <c r="G37" s="18">
        <f t="shared" si="2"/>
        <v>634.59999999999991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 t="s">
        <v>26</v>
      </c>
      <c r="C39" s="8">
        <v>180</v>
      </c>
      <c r="D39" s="8">
        <v>5.08</v>
      </c>
      <c r="E39" s="8">
        <v>4.5</v>
      </c>
      <c r="F39" s="8">
        <v>7.16</v>
      </c>
      <c r="G39" s="8">
        <v>90.9</v>
      </c>
    </row>
    <row r="40" spans="2:7">
      <c r="B40" s="12" t="s">
        <v>25</v>
      </c>
      <c r="C40" s="12">
        <v>180</v>
      </c>
      <c r="D40" s="12">
        <v>5.08</v>
      </c>
      <c r="E40" s="12">
        <v>4.5</v>
      </c>
      <c r="F40" s="12">
        <v>7.16</v>
      </c>
      <c r="G40" s="12">
        <v>90.9</v>
      </c>
    </row>
    <row r="41" spans="2:7">
      <c r="B41" s="13" t="s">
        <v>16</v>
      </c>
      <c r="C41" s="18">
        <f>C15+C26+C30+C37+C40</f>
        <v>2480</v>
      </c>
      <c r="D41" s="18">
        <f>D15+D26+D30+D37+D40</f>
        <v>88.649999999999991</v>
      </c>
      <c r="E41" s="18">
        <f>E15+E26+E30+E37+E40</f>
        <v>87.240000000000009</v>
      </c>
      <c r="F41" s="18">
        <f>F15+F26+F30+F37+F40</f>
        <v>398.27000000000004</v>
      </c>
      <c r="G41" s="18">
        <f>G15+G26+G30+G37+G40</f>
        <v>2623.67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zoomScale="96" zoomScaleNormal="96" workbookViewId="0">
      <selection activeCell="B25" sqref="B25:G25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37</v>
      </c>
    </row>
    <row r="4" spans="2:7">
      <c r="B4" s="2"/>
    </row>
    <row r="5" spans="2:7" ht="16.5">
      <c r="B5" s="6" t="s">
        <v>13</v>
      </c>
    </row>
    <row r="7" spans="2:7" ht="15.75" customHeight="1">
      <c r="B7" s="25" t="s">
        <v>0</v>
      </c>
      <c r="C7" s="25" t="s">
        <v>1</v>
      </c>
      <c r="D7" s="25" t="s">
        <v>2</v>
      </c>
      <c r="E7" s="25"/>
      <c r="F7" s="25"/>
      <c r="G7" s="25" t="s">
        <v>3</v>
      </c>
    </row>
    <row r="8" spans="2:7">
      <c r="B8" s="25"/>
      <c r="C8" s="25"/>
      <c r="D8" s="17" t="s">
        <v>4</v>
      </c>
      <c r="E8" s="17" t="s">
        <v>5</v>
      </c>
      <c r="F8" s="17" t="s">
        <v>6</v>
      </c>
      <c r="G8" s="25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6" t="s">
        <v>27</v>
      </c>
      <c r="C10" s="14">
        <v>200</v>
      </c>
      <c r="D10" s="14">
        <v>7.82</v>
      </c>
      <c r="E10" s="14">
        <v>12.83</v>
      </c>
      <c r="F10" s="14">
        <v>34.270000000000003</v>
      </c>
      <c r="G10" s="15">
        <v>285</v>
      </c>
    </row>
    <row r="11" spans="2:7" s="2" customFormat="1" ht="25.5" customHeight="1" thickBot="1">
      <c r="B11" s="22" t="s">
        <v>28</v>
      </c>
      <c r="C11" s="19">
        <v>45</v>
      </c>
      <c r="D11" s="19">
        <v>4.8</v>
      </c>
      <c r="E11" s="19">
        <v>4</v>
      </c>
      <c r="F11" s="19">
        <v>0.3</v>
      </c>
      <c r="G11" s="23">
        <v>56.6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8" t="s">
        <v>14</v>
      </c>
      <c r="C15" s="26">
        <f>SUM(C9:C14)</f>
        <v>560</v>
      </c>
      <c r="D15" s="26">
        <f>SUM(D9:D14)</f>
        <v>20.909999999999997</v>
      </c>
      <c r="E15" s="26">
        <f>SUM(E9:E14)</f>
        <v>30.9</v>
      </c>
      <c r="F15" s="26">
        <f>SUM(F9:F14)</f>
        <v>97.22</v>
      </c>
      <c r="G15" s="26">
        <f>SUM(G9:G14)</f>
        <v>726.72</v>
      </c>
    </row>
    <row r="16" spans="2:7">
      <c r="B16" s="18"/>
      <c r="C16" s="26"/>
      <c r="D16" s="26"/>
      <c r="E16" s="26"/>
      <c r="F16" s="26"/>
      <c r="G16" s="26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29</v>
      </c>
      <c r="C18" s="21">
        <v>300</v>
      </c>
      <c r="D18" s="21">
        <v>10.1</v>
      </c>
      <c r="E18" s="21">
        <v>6.8</v>
      </c>
      <c r="F18" s="21">
        <v>21.6</v>
      </c>
      <c r="G18" s="24">
        <v>188.76</v>
      </c>
    </row>
    <row r="19" spans="2:7" ht="15.75" thickBot="1">
      <c r="B19" s="16" t="s">
        <v>30</v>
      </c>
      <c r="C19" s="21">
        <v>180</v>
      </c>
      <c r="D19" s="21">
        <v>7.92</v>
      </c>
      <c r="E19" s="21">
        <v>5.26</v>
      </c>
      <c r="F19" s="21">
        <v>42.32</v>
      </c>
      <c r="G19" s="24">
        <v>256.45</v>
      </c>
    </row>
    <row r="20" spans="2:7" ht="15.75" thickBot="1">
      <c r="B20" s="16" t="s">
        <v>31</v>
      </c>
      <c r="C20" s="14">
        <v>100</v>
      </c>
      <c r="D20" s="14">
        <v>9.75</v>
      </c>
      <c r="E20" s="14">
        <v>4.95</v>
      </c>
      <c r="F20" s="14">
        <v>3.8</v>
      </c>
      <c r="G20" s="15">
        <v>105</v>
      </c>
    </row>
    <row r="21" spans="2:7" ht="30.75" thickBot="1">
      <c r="B21" s="16" t="s">
        <v>32</v>
      </c>
      <c r="C21" s="14">
        <v>60</v>
      </c>
      <c r="D21" s="14">
        <v>0.59</v>
      </c>
      <c r="E21" s="14">
        <v>3.69</v>
      </c>
      <c r="F21" s="14">
        <v>2.2400000000000002</v>
      </c>
      <c r="G21" s="15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6" t="s">
        <v>33</v>
      </c>
      <c r="C24" s="14">
        <v>100</v>
      </c>
      <c r="D24" s="14">
        <v>1.2</v>
      </c>
      <c r="E24" s="14">
        <v>0.2</v>
      </c>
      <c r="F24" s="14">
        <v>22</v>
      </c>
      <c r="G24" s="15">
        <v>94</v>
      </c>
    </row>
    <row r="25" spans="2:7" ht="15.75" thickBot="1">
      <c r="B25" s="14" t="s">
        <v>38</v>
      </c>
      <c r="C25" s="14">
        <v>200</v>
      </c>
      <c r="D25" s="14">
        <v>0.66</v>
      </c>
      <c r="E25" s="14">
        <v>0.09</v>
      </c>
      <c r="F25" s="14">
        <v>32.01</v>
      </c>
      <c r="G25" s="14">
        <v>132.80000000000001</v>
      </c>
    </row>
    <row r="26" spans="2:7">
      <c r="B26" s="18" t="s">
        <v>17</v>
      </c>
      <c r="C26" s="18">
        <f>C18+C19+C20+C21+C22+C23+C24+C25</f>
        <v>1040</v>
      </c>
      <c r="D26" s="18">
        <f t="shared" ref="D26:G26" si="0">D18+D19+D20+D21+D22+D23+D24+D25</f>
        <v>37.93</v>
      </c>
      <c r="E26" s="18">
        <f t="shared" si="0"/>
        <v>22.69</v>
      </c>
      <c r="F26" s="18">
        <f t="shared" si="0"/>
        <v>169.64</v>
      </c>
      <c r="G26" s="18">
        <f t="shared" si="0"/>
        <v>1053.46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6" t="s">
        <v>10</v>
      </c>
      <c r="C28" s="14">
        <v>200</v>
      </c>
      <c r="D28" s="14">
        <v>0.2</v>
      </c>
      <c r="E28" s="20"/>
      <c r="F28" s="14">
        <v>14</v>
      </c>
      <c r="G28" s="15">
        <v>28</v>
      </c>
    </row>
    <row r="29" spans="2:7" ht="15.75" thickBot="1">
      <c r="B29" s="16" t="s">
        <v>34</v>
      </c>
      <c r="C29" s="14">
        <v>100</v>
      </c>
      <c r="D29" s="14">
        <v>6.09</v>
      </c>
      <c r="E29" s="14">
        <v>4.2</v>
      </c>
      <c r="F29" s="14">
        <v>42.27</v>
      </c>
      <c r="G29" s="15">
        <v>237.71</v>
      </c>
    </row>
    <row r="30" spans="2:7">
      <c r="B30" s="12" t="s">
        <v>23</v>
      </c>
      <c r="C30" s="18">
        <f>C28+C29</f>
        <v>300</v>
      </c>
      <c r="D30" s="18">
        <f>D28+D29</f>
        <v>6.29</v>
      </c>
      <c r="E30" s="18">
        <v>10.06</v>
      </c>
      <c r="F30" s="18">
        <f>F28+F29</f>
        <v>56.27</v>
      </c>
      <c r="G30" s="18">
        <f>G28+G29</f>
        <v>265.71000000000004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6" t="s">
        <v>35</v>
      </c>
      <c r="C32" s="21">
        <v>180</v>
      </c>
      <c r="D32" s="21">
        <v>4.0999999999999996</v>
      </c>
      <c r="E32" s="21">
        <v>5.7</v>
      </c>
      <c r="F32" s="21">
        <v>41.9</v>
      </c>
      <c r="G32" s="24">
        <v>236</v>
      </c>
    </row>
    <row r="33" spans="2:7" ht="15.75" thickBot="1">
      <c r="B33" s="16" t="s">
        <v>36</v>
      </c>
      <c r="C33" s="14">
        <v>75</v>
      </c>
      <c r="D33" s="14">
        <v>14.4</v>
      </c>
      <c r="E33" s="14">
        <v>3.2</v>
      </c>
      <c r="F33" s="14">
        <v>10.1</v>
      </c>
      <c r="G33" s="15">
        <v>126.4</v>
      </c>
    </row>
    <row r="34" spans="2:7">
      <c r="B34" s="7" t="s">
        <v>8</v>
      </c>
      <c r="C34" s="9">
        <v>100</v>
      </c>
      <c r="D34" s="9">
        <v>8.01</v>
      </c>
      <c r="E34" s="9">
        <v>1.7</v>
      </c>
      <c r="F34" s="9">
        <v>48.53</v>
      </c>
      <c r="G34" s="9">
        <v>245.06</v>
      </c>
    </row>
    <row r="35" spans="2:7">
      <c r="B35" s="7" t="s">
        <v>9</v>
      </c>
      <c r="C35" s="9">
        <v>15</v>
      </c>
      <c r="D35" s="9">
        <v>0.08</v>
      </c>
      <c r="E35" s="9">
        <v>12.37</v>
      </c>
      <c r="F35" s="9">
        <v>0.12</v>
      </c>
      <c r="G35" s="9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18">
        <f>C32+C33+C34+C35+C36</f>
        <v>570</v>
      </c>
      <c r="D37" s="18">
        <f t="shared" ref="D37:G37" si="1">D32+D33+D34+D35+D36</f>
        <v>26.789999999999996</v>
      </c>
      <c r="E37" s="18">
        <f t="shared" si="1"/>
        <v>22.97</v>
      </c>
      <c r="F37" s="18">
        <f t="shared" si="1"/>
        <v>114.65</v>
      </c>
      <c r="G37" s="18">
        <f t="shared" si="1"/>
        <v>747.52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 t="s">
        <v>26</v>
      </c>
      <c r="C39" s="8">
        <v>180</v>
      </c>
      <c r="D39" s="8">
        <v>5.08</v>
      </c>
      <c r="E39" s="8">
        <v>4.5</v>
      </c>
      <c r="F39" s="8">
        <v>7.16</v>
      </c>
      <c r="G39" s="8">
        <v>90.9</v>
      </c>
    </row>
    <row r="40" spans="2:7">
      <c r="B40" s="12" t="s">
        <v>25</v>
      </c>
      <c r="C40" s="12">
        <v>180</v>
      </c>
      <c r="D40" s="12">
        <v>5.08</v>
      </c>
      <c r="E40" s="12">
        <v>4.5</v>
      </c>
      <c r="F40" s="12">
        <v>7.16</v>
      </c>
      <c r="G40" s="12">
        <v>90.9</v>
      </c>
    </row>
    <row r="41" spans="2:7">
      <c r="B41" s="13" t="s">
        <v>16</v>
      </c>
      <c r="C41" s="18">
        <f>C15+C26+C30+C37+C40</f>
        <v>2650</v>
      </c>
      <c r="D41" s="18">
        <f>D15+D26+D30+D37+D40</f>
        <v>96.999999999999986</v>
      </c>
      <c r="E41" s="18">
        <f>E15+E26+E30+E37+E40</f>
        <v>91.12</v>
      </c>
      <c r="F41" s="18">
        <f>F15+F26+F30+F37+F40</f>
        <v>444.94</v>
      </c>
      <c r="G41" s="18">
        <f>G15+G26+G30+G37+G40</f>
        <v>2884.31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2024-01-26T12:17:13Z</dcterms:modified>
</cp:coreProperties>
</file>