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F26"/>
  <c r="G26"/>
  <c r="C26"/>
  <c r="D26" i="1" l="1"/>
  <c r="E26"/>
  <c r="F26"/>
  <c r="G26"/>
  <c r="C26"/>
  <c r="D37" i="2"/>
  <c r="E37"/>
  <c r="F37"/>
  <c r="G37"/>
  <c r="C37"/>
  <c r="D37" i="1"/>
  <c r="E37"/>
  <c r="F37"/>
  <c r="G37"/>
  <c r="C37"/>
  <c r="D30" i="2" l="1"/>
  <c r="F30"/>
  <c r="G30"/>
  <c r="C30"/>
  <c r="D30" i="1" l="1"/>
  <c r="F30"/>
  <c r="G30"/>
  <c r="C30"/>
  <c r="D15" l="1"/>
  <c r="D41" s="1"/>
  <c r="E15"/>
  <c r="E41" s="1"/>
  <c r="F15"/>
  <c r="F41" s="1"/>
  <c r="G15"/>
  <c r="G41" s="1"/>
  <c r="C15"/>
  <c r="C41" s="1"/>
  <c r="D15" i="2"/>
  <c r="E15"/>
  <c r="F15"/>
  <c r="G15"/>
  <c r="C15"/>
  <c r="G41" l="1"/>
  <c r="D41"/>
  <c r="E41"/>
  <c r="F41"/>
  <c r="C41"/>
</calcChain>
</file>

<file path=xl/sharedStrings.xml><?xml version="1.0" encoding="utf-8"?>
<sst xmlns="http://schemas.openxmlformats.org/spreadsheetml/2006/main" count="81" uniqueCount="39">
  <si>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</si>
  <si>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</si>
  <si>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</si>
  <si>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</si>
  <si>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</si>
  <si>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</si>
  <si>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</si>
  <si>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</si>
  <si>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</si>
  <si>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</si>
  <si>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</si>
  <si>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</si>
  <si>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</si>
  <si>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</si>
  <si>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</si>
  <si>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</si>
  <si>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</si>
  <si>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</si>
  <si>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</si>
  <si>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</si>
  <si>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</si>
  <si>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</si>
  <si>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</si>
  <si>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</si>
  <si>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</si>
  <si>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</si>
  <si>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>4,60 </t>
  </si>
  <si>
    <t xml:space="preserve"> Каша манная молочная  </t>
  </si>
  <si>
    <t xml:space="preserve"> Сыр брынза порциями </t>
  </si>
  <si>
    <t xml:space="preserve"> Суп фасолевый на  костном бульоне </t>
  </si>
  <si>
    <t xml:space="preserve">Плов с курицей </t>
  </si>
  <si>
    <t xml:space="preserve">Компот из сухофруктов </t>
  </si>
  <si>
    <t xml:space="preserve">Банан </t>
  </si>
  <si>
    <t>Какао на молоке</t>
  </si>
  <si>
    <t xml:space="preserve"> Печенье  </t>
  </si>
  <si>
    <t xml:space="preserve">Пюре картофельное  </t>
  </si>
  <si>
    <t xml:space="preserve">Рыба, тушенная в томате с овощами   </t>
  </si>
  <si>
    <t>Салат морковный со сметан</t>
  </si>
  <si>
    <t>«07» февраля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</si>
</sst>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abSelected="1" workbookViewId="0">
      <selection activeCell="B39" sqref="B39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38</v>
      </c>
    </row>
    <row r="4" spans="2:7">
      <c r="B4" s="2"/>
    </row>
    <row r="5" spans="2:7" ht="16.5">
      <c r="B5" s="4" t="s">
        <v>12</v>
      </c>
    </row>
    <row r="7" spans="2:7" ht="15.75" customHeight="1">
      <c r="B7" s="29" t="s">
        <v>0</v>
      </c>
      <c r="C7" s="29" t="s">
        <v>1</v>
      </c>
      <c r="D7" s="29" t="s">
        <v>2</v>
      </c>
      <c r="E7" s="29"/>
      <c r="F7" s="29"/>
      <c r="G7" s="29" t="s">
        <v>3</v>
      </c>
    </row>
    <row r="8" spans="2:7">
      <c r="B8" s="29"/>
      <c r="C8" s="29"/>
      <c r="D8" s="19" t="s">
        <v>4</v>
      </c>
      <c r="E8" s="19" t="s">
        <v>5</v>
      </c>
      <c r="F8" s="19" t="s">
        <v>6</v>
      </c>
      <c r="G8" s="29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22" t="s">
        <v>27</v>
      </c>
      <c r="C10" s="14">
        <v>200</v>
      </c>
      <c r="D10" s="14">
        <v>6.68</v>
      </c>
      <c r="E10" s="14">
        <v>6.98</v>
      </c>
      <c r="F10" s="14">
        <v>30.64</v>
      </c>
      <c r="G10" s="16">
        <v>203.64</v>
      </c>
    </row>
    <row r="11" spans="2:7" ht="15.75" thickBot="1">
      <c r="B11" s="22" t="s">
        <v>28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0" t="s">
        <v>14</v>
      </c>
      <c r="C15" s="30">
        <f>SUM(C9:C14)</f>
        <v>500</v>
      </c>
      <c r="D15" s="30">
        <f>SUM(D9:D14)</f>
        <v>15.26</v>
      </c>
      <c r="E15" s="30">
        <f>SUM(E9:E14)</f>
        <v>23.56</v>
      </c>
      <c r="F15" s="30">
        <f>SUM(F9:F14)</f>
        <v>78.820000000000007</v>
      </c>
      <c r="G15" s="30">
        <f>SUM(G9:G14)</f>
        <v>554.24</v>
      </c>
    </row>
    <row r="16" spans="2:7">
      <c r="B16" s="20"/>
      <c r="C16" s="30"/>
      <c r="D16" s="30"/>
      <c r="E16" s="30"/>
      <c r="F16" s="30"/>
      <c r="G16" s="30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22" t="s">
        <v>29</v>
      </c>
      <c r="C18" s="14">
        <v>250</v>
      </c>
      <c r="D18" s="14">
        <v>8.4700000000000006</v>
      </c>
      <c r="E18" s="14">
        <v>5.72</v>
      </c>
      <c r="F18" s="14">
        <v>18</v>
      </c>
      <c r="G18" s="16">
        <v>157.30000000000001</v>
      </c>
    </row>
    <row r="19" spans="2:7">
      <c r="B19" s="23" t="s">
        <v>30</v>
      </c>
      <c r="C19" s="21">
        <v>130</v>
      </c>
      <c r="D19" s="25">
        <v>20.3</v>
      </c>
      <c r="E19" s="25">
        <v>17</v>
      </c>
      <c r="F19" s="25">
        <v>35.69</v>
      </c>
      <c r="G19" s="27">
        <v>377</v>
      </c>
    </row>
    <row r="20" spans="2:7" ht="15.75" thickBot="1">
      <c r="B20" s="24"/>
      <c r="C20" s="14">
        <v>80</v>
      </c>
      <c r="D20" s="26"/>
      <c r="E20" s="26"/>
      <c r="F20" s="26"/>
      <c r="G20" s="28"/>
    </row>
    <row r="21" spans="2:7" ht="30.75" thickBot="1">
      <c r="B21" s="22" t="s">
        <v>37</v>
      </c>
      <c r="C21" s="14">
        <v>60</v>
      </c>
      <c r="D21" s="14">
        <v>0.59</v>
      </c>
      <c r="E21" s="14">
        <v>3.69</v>
      </c>
      <c r="F21" s="14">
        <v>2.2400000000000002</v>
      </c>
      <c r="G21" s="16">
        <v>44.52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19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22" t="s">
        <v>32</v>
      </c>
      <c r="C24" s="14">
        <v>100</v>
      </c>
      <c r="D24" s="14">
        <v>1.2</v>
      </c>
      <c r="E24" s="14">
        <v>0.2</v>
      </c>
      <c r="F24" s="14">
        <v>22</v>
      </c>
      <c r="G24" s="16">
        <v>94</v>
      </c>
    </row>
    <row r="25" spans="2:7" ht="15.75" thickBot="1">
      <c r="B25" s="22" t="s">
        <v>31</v>
      </c>
      <c r="C25" s="14">
        <v>200</v>
      </c>
      <c r="D25" s="14">
        <v>0.66</v>
      </c>
      <c r="E25" s="14">
        <v>0.09</v>
      </c>
      <c r="F25" s="14">
        <v>32.01</v>
      </c>
      <c r="G25" s="16">
        <v>132.80000000000001</v>
      </c>
    </row>
    <row r="26" spans="2:7">
      <c r="B26" s="20" t="s">
        <v>17</v>
      </c>
      <c r="C26" s="20">
        <f>C18+C19+C20+C21+C22+C23+C24+C25</f>
        <v>920</v>
      </c>
      <c r="D26" s="20">
        <f t="shared" ref="D26:G26" si="0">D18+D19+D20+D21+D22+D23+D24+D25</f>
        <v>38.930000000000007</v>
      </c>
      <c r="E26" s="20">
        <f t="shared" si="0"/>
        <v>28.400000000000002</v>
      </c>
      <c r="F26" s="20">
        <f t="shared" si="0"/>
        <v>155.61000000000001</v>
      </c>
      <c r="G26" s="20">
        <f t="shared" si="0"/>
        <v>1037.55</v>
      </c>
    </row>
    <row r="27" spans="2:7">
      <c r="B27" s="10" t="s">
        <v>20</v>
      </c>
      <c r="C27" s="8"/>
      <c r="D27" s="8"/>
      <c r="E27" s="11"/>
      <c r="F27" s="8"/>
      <c r="G27" s="8"/>
    </row>
    <row r="28" spans="2:7" ht="15.75" thickBot="1">
      <c r="B28" s="22" t="s">
        <v>33</v>
      </c>
      <c r="C28" s="14">
        <v>200</v>
      </c>
      <c r="D28" s="14">
        <v>5.4</v>
      </c>
      <c r="E28" s="14" t="s">
        <v>26</v>
      </c>
      <c r="F28" s="14">
        <v>28</v>
      </c>
      <c r="G28" s="16">
        <v>170</v>
      </c>
    </row>
    <row r="29" spans="2:7" ht="15.75" thickBot="1">
      <c r="B29" s="22" t="s">
        <v>34</v>
      </c>
      <c r="C29" s="14">
        <v>40</v>
      </c>
      <c r="D29" s="14">
        <v>3.05</v>
      </c>
      <c r="E29" s="14">
        <v>6.25</v>
      </c>
      <c r="F29" s="14">
        <v>24.88</v>
      </c>
      <c r="G29" s="16">
        <v>165.7</v>
      </c>
    </row>
    <row r="30" spans="2:7">
      <c r="B30" s="12" t="s">
        <v>23</v>
      </c>
      <c r="C30" s="20">
        <f>C28+C29</f>
        <v>240</v>
      </c>
      <c r="D30" s="20">
        <f>D28+D29</f>
        <v>8.4499999999999993</v>
      </c>
      <c r="E30" s="20">
        <v>10.06</v>
      </c>
      <c r="F30" s="20">
        <f>F28+F29</f>
        <v>52.879999999999995</v>
      </c>
      <c r="G30" s="20">
        <f>G28+G29</f>
        <v>335.7</v>
      </c>
    </row>
    <row r="31" spans="2:7">
      <c r="B31" s="10" t="s">
        <v>21</v>
      </c>
      <c r="C31" s="8"/>
      <c r="D31" s="8"/>
      <c r="E31" s="8"/>
      <c r="F31" s="8"/>
      <c r="G31" s="8"/>
    </row>
    <row r="32" spans="2:7" ht="15.75" thickBot="1">
      <c r="B32" s="22" t="s">
        <v>35</v>
      </c>
      <c r="C32" s="14">
        <v>150</v>
      </c>
      <c r="D32" s="14">
        <v>3.26</v>
      </c>
      <c r="E32" s="14">
        <v>9.6199999999999992</v>
      </c>
      <c r="F32" s="14">
        <v>18.89</v>
      </c>
      <c r="G32" s="16">
        <v>181.5</v>
      </c>
    </row>
    <row r="33" spans="2:7" ht="30.75" thickBot="1">
      <c r="B33" s="22" t="s">
        <v>36</v>
      </c>
      <c r="C33" s="14">
        <v>100</v>
      </c>
      <c r="D33" s="14">
        <v>9.75</v>
      </c>
      <c r="E33" s="14">
        <v>4.95</v>
      </c>
      <c r="F33" s="14">
        <v>3.8</v>
      </c>
      <c r="G33" s="16">
        <v>105</v>
      </c>
    </row>
    <row r="34" spans="2:7">
      <c r="B34" s="7" t="s">
        <v>8</v>
      </c>
      <c r="C34" s="7">
        <v>70</v>
      </c>
      <c r="D34" s="7">
        <v>5.61</v>
      </c>
      <c r="E34" s="7">
        <v>1.19</v>
      </c>
      <c r="F34" s="7">
        <v>33.97</v>
      </c>
      <c r="G34" s="7">
        <v>171.54</v>
      </c>
    </row>
    <row r="35" spans="2:7">
      <c r="B35" s="7" t="s">
        <v>9</v>
      </c>
      <c r="C35" s="7">
        <v>15</v>
      </c>
      <c r="D35" s="7">
        <v>0.08</v>
      </c>
      <c r="E35" s="7">
        <v>12.37</v>
      </c>
      <c r="F35" s="7">
        <v>0.12</v>
      </c>
      <c r="G35" s="7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22</v>
      </c>
      <c r="C37" s="20">
        <f>C32+C33+C34+C35+C36</f>
        <v>535</v>
      </c>
      <c r="D37" s="20">
        <f t="shared" ref="D37:G37" si="1">D32+D33+D34+D35+D36</f>
        <v>18.899999999999999</v>
      </c>
      <c r="E37" s="20">
        <f t="shared" si="1"/>
        <v>28.13</v>
      </c>
      <c r="F37" s="20">
        <f t="shared" si="1"/>
        <v>70.78</v>
      </c>
      <c r="G37" s="20">
        <f t="shared" si="1"/>
        <v>598.09999999999991</v>
      </c>
    </row>
    <row r="38" spans="2:7">
      <c r="B38" s="12" t="s">
        <v>24</v>
      </c>
      <c r="C38" s="8"/>
      <c r="D38" s="8"/>
      <c r="E38" s="8"/>
      <c r="F38" s="8"/>
      <c r="G38" s="8"/>
    </row>
    <row r="39" spans="2:7">
      <c r="B39" s="8"/>
      <c r="C39" s="8"/>
      <c r="D39" s="8"/>
      <c r="E39" s="8"/>
      <c r="F39" s="8"/>
      <c r="G39" s="8"/>
    </row>
    <row r="40" spans="2:7">
      <c r="B40" s="12" t="s">
        <v>25</v>
      </c>
      <c r="C40" s="12"/>
      <c r="D40" s="12"/>
      <c r="E40" s="12"/>
      <c r="F40" s="12"/>
      <c r="G40" s="12"/>
    </row>
    <row r="41" spans="2:7">
      <c r="B41" s="13" t="s">
        <v>16</v>
      </c>
      <c r="C41" s="20">
        <f>C15+C26+C30+C37+C40</f>
        <v>2195</v>
      </c>
      <c r="D41" s="20">
        <f>D15+D26+D30+D37+D40</f>
        <v>81.539999999999992</v>
      </c>
      <c r="E41" s="20">
        <f>E15+E26+E30+E37+E40</f>
        <v>90.15</v>
      </c>
      <c r="F41" s="20">
        <f>F15+F26+F30+F37+F40</f>
        <v>358.09000000000003</v>
      </c>
      <c r="G41" s="20">
        <f>G15+G26+G30+G37+G40</f>
        <v>2525.59</v>
      </c>
    </row>
  </sheetData>
  <mergeCells count="14">
    <mergeCell ref="B7:B8"/>
    <mergeCell ref="C7:C8"/>
    <mergeCell ref="D7:F7"/>
    <mergeCell ref="G7:G8"/>
    <mergeCell ref="C15:C16"/>
    <mergeCell ref="D15:D16"/>
    <mergeCell ref="E15:E16"/>
    <mergeCell ref="F15:F16"/>
    <mergeCell ref="G15:G16"/>
    <mergeCell ref="B19:B20"/>
    <mergeCell ref="D19:D20"/>
    <mergeCell ref="E19:E20"/>
    <mergeCell ref="F19:F20"/>
    <mergeCell ref="G19:G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topLeftCell="A5" zoomScale="96" zoomScaleNormal="96" workbookViewId="0">
      <selection activeCell="B39" sqref="B39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38</v>
      </c>
    </row>
    <row r="4" spans="2:7">
      <c r="B4" s="2"/>
    </row>
    <row r="5" spans="2:7" ht="16.5">
      <c r="B5" s="6" t="s">
        <v>13</v>
      </c>
    </row>
    <row r="7" spans="2:7" ht="15.75" customHeight="1">
      <c r="B7" s="29" t="s">
        <v>0</v>
      </c>
      <c r="C7" s="29" t="s">
        <v>1</v>
      </c>
      <c r="D7" s="29" t="s">
        <v>2</v>
      </c>
      <c r="E7" s="29"/>
      <c r="F7" s="29"/>
      <c r="G7" s="29" t="s">
        <v>3</v>
      </c>
    </row>
    <row r="8" spans="2:7">
      <c r="B8" s="29"/>
      <c r="C8" s="29"/>
      <c r="D8" s="17" t="s">
        <v>4</v>
      </c>
      <c r="E8" s="17" t="s">
        <v>5</v>
      </c>
      <c r="F8" s="17" t="s">
        <v>6</v>
      </c>
      <c r="G8" s="29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5" t="s">
        <v>27</v>
      </c>
      <c r="C10" s="14">
        <v>200</v>
      </c>
      <c r="D10" s="14">
        <v>6.68</v>
      </c>
      <c r="E10" s="14">
        <v>6.98</v>
      </c>
      <c r="F10" s="14">
        <v>30.64</v>
      </c>
      <c r="G10" s="16">
        <v>203.64</v>
      </c>
    </row>
    <row r="11" spans="2:7" s="2" customFormat="1" ht="15.75" thickBot="1">
      <c r="B11" s="15" t="s">
        <v>28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8" t="s">
        <v>14</v>
      </c>
      <c r="C15" s="30">
        <f>SUM(C9:C14)</f>
        <v>530</v>
      </c>
      <c r="D15" s="30">
        <f>SUM(D9:D14)</f>
        <v>17.659999999999997</v>
      </c>
      <c r="E15" s="30">
        <f>SUM(E9:E14)</f>
        <v>24.07</v>
      </c>
      <c r="F15" s="30">
        <f>SUM(F9:F14)</f>
        <v>93.38000000000001</v>
      </c>
      <c r="G15" s="30">
        <f>SUM(G9:G14)</f>
        <v>627.76</v>
      </c>
    </row>
    <row r="16" spans="2:7">
      <c r="B16" s="18"/>
      <c r="C16" s="30"/>
      <c r="D16" s="30"/>
      <c r="E16" s="30"/>
      <c r="F16" s="30"/>
      <c r="G16" s="30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5" t="s">
        <v>29</v>
      </c>
      <c r="C18" s="14">
        <v>300</v>
      </c>
      <c r="D18" s="14">
        <v>10.1</v>
      </c>
      <c r="E18" s="14">
        <v>6.8</v>
      </c>
      <c r="F18" s="14">
        <v>21.6</v>
      </c>
      <c r="G18" s="16">
        <v>188.76</v>
      </c>
    </row>
    <row r="19" spans="2:7">
      <c r="B19" s="23" t="s">
        <v>30</v>
      </c>
      <c r="C19" s="21">
        <v>160</v>
      </c>
      <c r="D19" s="25">
        <v>25.38</v>
      </c>
      <c r="E19" s="25">
        <v>21.25</v>
      </c>
      <c r="F19" s="25">
        <v>44.61</v>
      </c>
      <c r="G19" s="27">
        <v>471.25</v>
      </c>
    </row>
    <row r="20" spans="2:7" ht="15.75" thickBot="1">
      <c r="B20" s="24"/>
      <c r="C20" s="14">
        <v>100</v>
      </c>
      <c r="D20" s="26"/>
      <c r="E20" s="26"/>
      <c r="F20" s="26"/>
      <c r="G20" s="28"/>
    </row>
    <row r="21" spans="2:7" ht="27.75" customHeight="1" thickBot="1">
      <c r="B21" s="22" t="s">
        <v>37</v>
      </c>
      <c r="C21" s="14">
        <v>60</v>
      </c>
      <c r="D21" s="14">
        <v>0.59</v>
      </c>
      <c r="E21" s="14">
        <v>3.69</v>
      </c>
      <c r="F21" s="14">
        <v>2.2400000000000002</v>
      </c>
      <c r="G21" s="16">
        <v>44.52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19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15" t="s">
        <v>32</v>
      </c>
      <c r="C24" s="14">
        <v>100</v>
      </c>
      <c r="D24" s="14">
        <v>1.2</v>
      </c>
      <c r="E24" s="14">
        <v>0.2</v>
      </c>
      <c r="F24" s="14">
        <v>22</v>
      </c>
      <c r="G24" s="16">
        <v>94</v>
      </c>
    </row>
    <row r="25" spans="2:7" ht="15.75" thickBot="1">
      <c r="B25" s="15" t="s">
        <v>31</v>
      </c>
      <c r="C25" s="14">
        <v>200</v>
      </c>
      <c r="D25" s="14">
        <v>0.66</v>
      </c>
      <c r="E25" s="14">
        <v>0.09</v>
      </c>
      <c r="F25" s="14">
        <v>32.01</v>
      </c>
      <c r="G25" s="16">
        <v>132.80000000000001</v>
      </c>
    </row>
    <row r="26" spans="2:7">
      <c r="B26" s="18" t="s">
        <v>17</v>
      </c>
      <c r="C26" s="18">
        <f>C18+C19+C20+C21+C22+C23+C24+C25</f>
        <v>1020</v>
      </c>
      <c r="D26" s="20">
        <f t="shared" ref="D26:G26" si="0">D18+D19+D20+D21+D22+D23+D24+D25</f>
        <v>45.64</v>
      </c>
      <c r="E26" s="20">
        <f t="shared" si="0"/>
        <v>33.730000000000004</v>
      </c>
      <c r="F26" s="20">
        <f t="shared" si="0"/>
        <v>168.13</v>
      </c>
      <c r="G26" s="20">
        <f t="shared" si="0"/>
        <v>1163.26</v>
      </c>
    </row>
    <row r="27" spans="2:7">
      <c r="B27" s="10" t="s">
        <v>20</v>
      </c>
      <c r="C27" s="8"/>
      <c r="D27" s="8"/>
      <c r="E27" s="11"/>
      <c r="F27" s="8"/>
      <c r="G27" s="8"/>
    </row>
    <row r="28" spans="2:7" ht="15.75" thickBot="1">
      <c r="B28" s="15" t="s">
        <v>33</v>
      </c>
      <c r="C28" s="14">
        <v>200</v>
      </c>
      <c r="D28" s="14">
        <v>5.4</v>
      </c>
      <c r="E28" s="14">
        <v>4.5999999999999996</v>
      </c>
      <c r="F28" s="14">
        <v>28</v>
      </c>
      <c r="G28" s="16">
        <v>170</v>
      </c>
    </row>
    <row r="29" spans="2:7" ht="15.75" thickBot="1">
      <c r="B29" s="15" t="s">
        <v>34</v>
      </c>
      <c r="C29" s="14">
        <v>40</v>
      </c>
      <c r="D29" s="14">
        <v>3.05</v>
      </c>
      <c r="E29" s="14">
        <v>6.25</v>
      </c>
      <c r="F29" s="14">
        <v>24.88</v>
      </c>
      <c r="G29" s="16">
        <v>165.7</v>
      </c>
    </row>
    <row r="30" spans="2:7">
      <c r="B30" s="12" t="s">
        <v>23</v>
      </c>
      <c r="C30" s="18">
        <f>C28+C29</f>
        <v>240</v>
      </c>
      <c r="D30" s="18">
        <f>D28+D29</f>
        <v>8.4499999999999993</v>
      </c>
      <c r="E30" s="18">
        <v>10.06</v>
      </c>
      <c r="F30" s="18">
        <f>F28+F29</f>
        <v>52.879999999999995</v>
      </c>
      <c r="G30" s="18">
        <f>G28+G29</f>
        <v>335.7</v>
      </c>
    </row>
    <row r="31" spans="2:7">
      <c r="B31" s="10" t="s">
        <v>21</v>
      </c>
      <c r="C31" s="8"/>
      <c r="D31" s="8"/>
      <c r="E31" s="8"/>
      <c r="F31" s="8"/>
      <c r="G31" s="8"/>
    </row>
    <row r="32" spans="2:7" ht="15.75" thickBot="1">
      <c r="B32" s="15" t="s">
        <v>35</v>
      </c>
      <c r="C32" s="14">
        <v>180</v>
      </c>
      <c r="D32" s="14">
        <v>3.9</v>
      </c>
      <c r="E32" s="14">
        <v>11.5</v>
      </c>
      <c r="F32" s="14">
        <v>22.66</v>
      </c>
      <c r="G32" s="16">
        <v>217.8</v>
      </c>
    </row>
    <row r="33" spans="2:7" ht="30.75" thickBot="1">
      <c r="B33" s="15" t="s">
        <v>36</v>
      </c>
      <c r="C33" s="14">
        <v>100</v>
      </c>
      <c r="D33" s="14">
        <v>9.75</v>
      </c>
      <c r="E33" s="14">
        <v>4.95</v>
      </c>
      <c r="F33" s="14">
        <v>3.8</v>
      </c>
      <c r="G33" s="16">
        <v>105</v>
      </c>
    </row>
    <row r="34" spans="2:7">
      <c r="B34" s="7" t="s">
        <v>8</v>
      </c>
      <c r="C34" s="9">
        <v>100</v>
      </c>
      <c r="D34" s="9">
        <v>8.01</v>
      </c>
      <c r="E34" s="9">
        <v>1.7</v>
      </c>
      <c r="F34" s="9">
        <v>48.53</v>
      </c>
      <c r="G34" s="9">
        <v>245.06</v>
      </c>
    </row>
    <row r="35" spans="2:7">
      <c r="B35" s="7" t="s">
        <v>9</v>
      </c>
      <c r="C35" s="9">
        <v>15</v>
      </c>
      <c r="D35" s="9">
        <v>0.08</v>
      </c>
      <c r="E35" s="9">
        <v>12.37</v>
      </c>
      <c r="F35" s="9">
        <v>0.12</v>
      </c>
      <c r="G35" s="9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22</v>
      </c>
      <c r="C37" s="18">
        <f>C32+C33+C34+C35+C36</f>
        <v>595</v>
      </c>
      <c r="D37" s="18">
        <f t="shared" ref="D37:G37" si="1">D32+D33+D34+D35+D36</f>
        <v>21.939999999999998</v>
      </c>
      <c r="E37" s="18">
        <f t="shared" si="1"/>
        <v>30.519999999999996</v>
      </c>
      <c r="F37" s="18">
        <f t="shared" si="1"/>
        <v>89.110000000000014</v>
      </c>
      <c r="G37" s="18">
        <f t="shared" si="1"/>
        <v>707.92000000000007</v>
      </c>
    </row>
    <row r="38" spans="2:7">
      <c r="B38" s="12" t="s">
        <v>24</v>
      </c>
      <c r="C38" s="8"/>
      <c r="D38" s="8"/>
      <c r="E38" s="8"/>
      <c r="F38" s="8"/>
      <c r="G38" s="8"/>
    </row>
    <row r="39" spans="2:7">
      <c r="B39" s="8"/>
      <c r="C39" s="8"/>
      <c r="D39" s="8"/>
      <c r="E39" s="8"/>
      <c r="F39" s="8"/>
      <c r="G39" s="8"/>
    </row>
    <row r="40" spans="2:7">
      <c r="B40" s="12" t="s">
        <v>25</v>
      </c>
      <c r="C40" s="12"/>
      <c r="D40" s="12"/>
      <c r="E40" s="12"/>
      <c r="F40" s="12"/>
      <c r="G40" s="12"/>
    </row>
    <row r="41" spans="2:7">
      <c r="B41" s="13" t="s">
        <v>16</v>
      </c>
      <c r="C41" s="18">
        <f>C15+C26+C30+C37+C40</f>
        <v>2385</v>
      </c>
      <c r="D41" s="18">
        <f>D15+D26+D30+D37+D40</f>
        <v>93.69</v>
      </c>
      <c r="E41" s="18">
        <f>E15+E26+E30+E37+E40</f>
        <v>98.38</v>
      </c>
      <c r="F41" s="18">
        <f>F15+F26+F30+F37+F40</f>
        <v>403.5</v>
      </c>
      <c r="G41" s="18">
        <f>G15+G26+G30+G37+G40</f>
        <v>2834.64</v>
      </c>
    </row>
  </sheetData>
  <mergeCells count="14">
    <mergeCell ref="B7:B8"/>
    <mergeCell ref="C7:C8"/>
    <mergeCell ref="D7:F7"/>
    <mergeCell ref="G7:G8"/>
    <mergeCell ref="C15:C16"/>
    <mergeCell ref="D15:D16"/>
    <mergeCell ref="E15:E16"/>
    <mergeCell ref="F15:F16"/>
    <mergeCell ref="G15:G16"/>
    <mergeCell ref="B19:B20"/>
    <mergeCell ref="D19:D20"/>
    <mergeCell ref="E19:E20"/>
    <mergeCell ref="F19:F20"/>
    <mergeCell ref="G19:G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2024-02-07T07:41:16Z</dcterms:modified>
</cp:coreProperties>
</file>