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24" i="1"/>
  <c r="E24"/>
  <c r="F24"/>
  <c r="G24"/>
  <c r="C24"/>
  <c r="D35" i="2"/>
  <c r="E35"/>
  <c r="F35"/>
  <c r="G35"/>
  <c r="C35"/>
  <c r="D35" i="1"/>
  <c r="E35"/>
  <c r="F35"/>
  <c r="G35"/>
  <c r="C35"/>
  <c r="D28" i="2" l="1"/>
  <c r="F28"/>
  <c r="G28"/>
  <c r="C28"/>
  <c r="D28" i="1" l="1"/>
  <c r="F28"/>
  <c r="G28"/>
  <c r="C28"/>
  <c r="D15" l="1"/>
  <c r="D39" s="1"/>
  <c r="E15"/>
  <c r="E39" s="1"/>
  <c r="F15"/>
  <c r="F39" s="1"/>
  <c r="G15"/>
  <c r="G39" s="1"/>
  <c r="C15"/>
  <c r="C39" s="1"/>
  <c r="D15" i="2"/>
  <c r="E15"/>
  <c r="F15"/>
  <c r="G15"/>
  <c r="C15"/>
  <c r="G39" l="1"/>
  <c r="D39"/>
  <c r="E39"/>
  <c r="F39"/>
  <c r="C39"/>
</calcChain>
</file>

<file path=xl/sharedStrings.xml><?xml version="1.0" encoding="utf-8"?>
<sst xmlns="http://schemas.openxmlformats.org/spreadsheetml/2006/main" count="82" uniqueCount="40">
  <si>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</si>
  <si>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</si>
  <si>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</si>
  <si>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</si>
  <si>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</si>
  <si>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</si>
  <si>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</si>
  <si>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</si>
  <si>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</si>
  <si>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</si>
  <si>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</si>
  <si>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</si>
  <si>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</si>
  <si>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</si>
  <si>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</si>
  <si>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</si>
  <si>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</si>
  <si>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</si>
  <si>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</si>
  <si>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</si>
  <si>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</si>
  <si>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</si>
  <si>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</si>
  <si>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</si>
  <si>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</si>
  <si>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</si>
  <si>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</si>
  <si>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</si>
  <si>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</si>
  <si>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овсяная   молочная  </t>
  </si>
  <si>
    <t xml:space="preserve">Яйцо отварное </t>
  </si>
  <si>
    <t xml:space="preserve"> Суп чечевичный  на  костном бульоне </t>
  </si>
  <si>
    <t xml:space="preserve">Голубцы ленивые    </t>
  </si>
  <si>
    <t>4,60 </t>
  </si>
  <si>
    <t xml:space="preserve">Каша гречневая    с маслом  </t>
  </si>
  <si>
    <t xml:space="preserve"> Оладьи с творогом   </t>
  </si>
  <si>
    <t xml:space="preserve">Каша гречневая рассыпчатая     </t>
  </si>
  <si>
    <t xml:space="preserve">Мандарин  </t>
  </si>
  <si>
    <t xml:space="preserve">Пряники   </t>
  </si>
  <si>
    <t>«29»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</si>
</sst>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tabSelected="1" workbookViewId="0">
      <selection activeCell="C18" sqref="C18:C2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39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29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ht="15.75" thickBot="1">
      <c r="B11" s="29" t="s">
        <v>30</v>
      </c>
      <c r="C11" s="16">
        <v>55</v>
      </c>
      <c r="D11" s="16">
        <v>4.8</v>
      </c>
      <c r="E11" s="16">
        <v>4</v>
      </c>
      <c r="F11" s="16">
        <v>0.3</v>
      </c>
      <c r="G11" s="20">
        <v>56.6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4">
        <f>SUM(C9:C14)</f>
        <v>540</v>
      </c>
      <c r="D15" s="54">
        <f>SUM(D9:D14)</f>
        <v>18.509999999999998</v>
      </c>
      <c r="E15" s="54">
        <f>SUM(E9:E14)</f>
        <v>30.39</v>
      </c>
      <c r="F15" s="54">
        <f>SUM(F9:F14)</f>
        <v>82.66</v>
      </c>
      <c r="G15" s="56">
        <f>SUM(G9:G14)</f>
        <v>653.20000000000005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31</v>
      </c>
      <c r="C18" s="3">
        <v>250</v>
      </c>
      <c r="D18" s="3">
        <v>11.95</v>
      </c>
      <c r="E18" s="3">
        <v>5.75</v>
      </c>
      <c r="F18" s="3">
        <v>27.5</v>
      </c>
      <c r="G18" s="10">
        <v>217.5</v>
      </c>
    </row>
    <row r="19" spans="2:7" ht="15.75" thickBot="1">
      <c r="B19" s="44" t="s">
        <v>32</v>
      </c>
      <c r="C19" s="3">
        <v>230</v>
      </c>
      <c r="D19" s="3">
        <v>16.77</v>
      </c>
      <c r="E19" s="3">
        <v>10.74</v>
      </c>
      <c r="F19" s="3">
        <v>24.06</v>
      </c>
      <c r="G19" s="10">
        <v>260.06</v>
      </c>
    </row>
    <row r="20" spans="2:7" ht="15.75" thickBot="1">
      <c r="B20" s="44" t="s">
        <v>37</v>
      </c>
      <c r="C20" s="3">
        <v>100</v>
      </c>
      <c r="D20" s="3">
        <v>0.8</v>
      </c>
      <c r="E20" s="3">
        <v>7.5</v>
      </c>
      <c r="F20" s="3">
        <v>0.2</v>
      </c>
      <c r="G20" s="10">
        <v>38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15.75" thickBot="1">
      <c r="B23" s="44" t="s">
        <v>27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11" t="s">
        <v>17</v>
      </c>
      <c r="C24" s="17">
        <f>C18+C19+C20+C21+C22+C23</f>
        <v>880</v>
      </c>
      <c r="D24" s="17">
        <f t="shared" ref="D24:G24" si="0">D18+D19+D20+D21+D22+D23</f>
        <v>37.89</v>
      </c>
      <c r="E24" s="17">
        <f t="shared" si="0"/>
        <v>25.780000000000005</v>
      </c>
      <c r="F24" s="17">
        <f t="shared" si="0"/>
        <v>129.44</v>
      </c>
      <c r="G24" s="21">
        <f t="shared" si="0"/>
        <v>880.29</v>
      </c>
    </row>
    <row r="25" spans="2:7" ht="15.75" thickBot="1">
      <c r="B25" s="18" t="s">
        <v>20</v>
      </c>
      <c r="C25" s="3"/>
      <c r="D25" s="3"/>
      <c r="E25" s="4"/>
      <c r="F25" s="3"/>
      <c r="G25" s="10"/>
    </row>
    <row r="26" spans="2:7" ht="15.75" thickBot="1">
      <c r="B26" s="44" t="s">
        <v>28</v>
      </c>
      <c r="C26" s="3">
        <v>200</v>
      </c>
      <c r="D26" s="3">
        <v>5.4</v>
      </c>
      <c r="E26" s="3" t="s">
        <v>33</v>
      </c>
      <c r="F26" s="3">
        <v>28</v>
      </c>
      <c r="G26" s="10">
        <v>170</v>
      </c>
    </row>
    <row r="27" spans="2:7" ht="15.75" thickBot="1">
      <c r="B27" s="44" t="s">
        <v>38</v>
      </c>
      <c r="C27" s="3">
        <v>40</v>
      </c>
      <c r="D27" s="3">
        <v>2.2799999999999998</v>
      </c>
      <c r="E27" s="3">
        <v>0.36</v>
      </c>
      <c r="F27" s="3">
        <v>30.27</v>
      </c>
      <c r="G27" s="10">
        <v>132.4</v>
      </c>
    </row>
    <row r="28" spans="2:7" ht="15.75" thickBot="1">
      <c r="B28" s="39" t="s">
        <v>23</v>
      </c>
      <c r="C28" s="17">
        <f>C26+C27</f>
        <v>240</v>
      </c>
      <c r="D28" s="17">
        <f>D26+D27</f>
        <v>7.68</v>
      </c>
      <c r="E28" s="17">
        <v>10.06</v>
      </c>
      <c r="F28" s="17">
        <f>F26+F27</f>
        <v>58.269999999999996</v>
      </c>
      <c r="G28" s="21">
        <f>G26+G27</f>
        <v>302.39999999999998</v>
      </c>
    </row>
    <row r="29" spans="2:7" ht="15.75" thickBot="1">
      <c r="B29" s="18" t="s">
        <v>21</v>
      </c>
      <c r="C29" s="3"/>
      <c r="D29" s="3"/>
      <c r="E29" s="3"/>
      <c r="F29" s="3"/>
      <c r="G29" s="10"/>
    </row>
    <row r="30" spans="2:7" ht="30.75" thickBot="1">
      <c r="B30" s="44" t="s">
        <v>34</v>
      </c>
      <c r="C30" s="3">
        <v>150</v>
      </c>
      <c r="D30" s="3">
        <v>7.46</v>
      </c>
      <c r="E30" s="3">
        <v>5.61</v>
      </c>
      <c r="F30" s="3">
        <v>35.840000000000003</v>
      </c>
      <c r="G30" s="10">
        <v>230.45</v>
      </c>
    </row>
    <row r="31" spans="2:7" ht="15.75" thickBot="1">
      <c r="B31" s="44" t="s">
        <v>35</v>
      </c>
      <c r="C31" s="3">
        <v>151</v>
      </c>
      <c r="D31" s="3">
        <v>15.46</v>
      </c>
      <c r="E31" s="3">
        <v>13.97</v>
      </c>
      <c r="F31" s="3">
        <v>64.55</v>
      </c>
      <c r="G31" s="10">
        <v>448</v>
      </c>
    </row>
    <row r="32" spans="2:7">
      <c r="B32" s="30" t="s">
        <v>8</v>
      </c>
      <c r="C32" s="30">
        <v>70</v>
      </c>
      <c r="D32" s="30">
        <v>5.61</v>
      </c>
      <c r="E32" s="30">
        <v>1.19</v>
      </c>
      <c r="F32" s="30">
        <v>33.97</v>
      </c>
      <c r="G32" s="30">
        <v>171.54</v>
      </c>
    </row>
    <row r="33" spans="2:7">
      <c r="B33" s="30" t="s">
        <v>9</v>
      </c>
      <c r="C33" s="30">
        <v>15</v>
      </c>
      <c r="D33" s="30">
        <v>0.08</v>
      </c>
      <c r="E33" s="30">
        <v>12.37</v>
      </c>
      <c r="F33" s="30">
        <v>0.12</v>
      </c>
      <c r="G33" s="30">
        <v>112.06</v>
      </c>
    </row>
    <row r="34" spans="2:7" ht="15.75" thickBot="1">
      <c r="B34" s="41" t="s">
        <v>10</v>
      </c>
      <c r="C34" s="37">
        <v>200</v>
      </c>
      <c r="D34" s="37">
        <v>0.2</v>
      </c>
      <c r="E34" s="38"/>
      <c r="F34" s="37">
        <v>14</v>
      </c>
      <c r="G34" s="42">
        <v>28</v>
      </c>
    </row>
    <row r="35" spans="2:7" ht="15.75" thickBot="1">
      <c r="B35" s="39" t="s">
        <v>22</v>
      </c>
      <c r="C35" s="17">
        <f>C30+C32+C33+C34</f>
        <v>435</v>
      </c>
      <c r="D35" s="17">
        <f t="shared" ref="D35:G35" si="1">D30+D32+D33+D34</f>
        <v>13.35</v>
      </c>
      <c r="E35" s="17">
        <f t="shared" si="1"/>
        <v>19.170000000000002</v>
      </c>
      <c r="F35" s="17">
        <f t="shared" si="1"/>
        <v>83.93</v>
      </c>
      <c r="G35" s="21">
        <f t="shared" si="1"/>
        <v>542.04999999999995</v>
      </c>
    </row>
    <row r="36" spans="2:7" ht="15.75" thickBot="1">
      <c r="B36" s="39" t="s">
        <v>25</v>
      </c>
      <c r="C36" s="3"/>
      <c r="D36" s="3"/>
      <c r="E36" s="3"/>
      <c r="F36" s="3"/>
      <c r="G36" s="10"/>
    </row>
    <row r="37" spans="2:7" ht="15.75" thickBot="1">
      <c r="B37" s="44" t="s">
        <v>24</v>
      </c>
      <c r="C37" s="3">
        <v>180</v>
      </c>
      <c r="D37" s="3">
        <v>5.08</v>
      </c>
      <c r="E37" s="3">
        <v>4.5</v>
      </c>
      <c r="F37" s="3">
        <v>7.16</v>
      </c>
      <c r="G37" s="10">
        <v>90.9</v>
      </c>
    </row>
    <row r="38" spans="2:7" ht="15.75" thickBot="1">
      <c r="B38" s="39" t="s">
        <v>26</v>
      </c>
      <c r="C38" s="36">
        <v>180</v>
      </c>
      <c r="D38" s="36">
        <v>5.08</v>
      </c>
      <c r="E38" s="36">
        <v>4.5</v>
      </c>
      <c r="F38" s="36">
        <v>7.16</v>
      </c>
      <c r="G38" s="40">
        <v>90.9</v>
      </c>
    </row>
    <row r="39" spans="2:7">
      <c r="B39" s="12" t="s">
        <v>16</v>
      </c>
      <c r="C39" s="13">
        <f>C15+C24+C28+C35+C38</f>
        <v>2275</v>
      </c>
      <c r="D39" s="13">
        <f>D15+D24+D28+D35+D38</f>
        <v>82.509999999999991</v>
      </c>
      <c r="E39" s="13">
        <f>E15+E24+E28+E35+E38</f>
        <v>89.9</v>
      </c>
      <c r="F39" s="13">
        <f>F15+F24+F28+F35+F38</f>
        <v>361.46000000000004</v>
      </c>
      <c r="G39" s="14">
        <f>G15+G24+G28+G35+G38</f>
        <v>2468.8399999999997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9"/>
  <sheetViews>
    <sheetView topLeftCell="A3" zoomScale="96" zoomScaleNormal="96" workbookViewId="0">
      <selection activeCell="C18" sqref="C18:C2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39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44" t="s">
        <v>29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s="5" customFormat="1" ht="15.75" thickBot="1">
      <c r="B11" s="29" t="s">
        <v>30</v>
      </c>
      <c r="C11" s="16">
        <v>55</v>
      </c>
      <c r="D11" s="16">
        <v>4.8</v>
      </c>
      <c r="E11" s="16">
        <v>4</v>
      </c>
      <c r="F11" s="16">
        <v>0.3</v>
      </c>
      <c r="G11" s="20">
        <v>56.6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570</v>
      </c>
      <c r="D15" s="54">
        <f>SUM(D9:D14)</f>
        <v>20.909999999999997</v>
      </c>
      <c r="E15" s="54">
        <f>SUM(E9:E14)</f>
        <v>30.9</v>
      </c>
      <c r="F15" s="54">
        <f>SUM(F9:F14)</f>
        <v>97.22</v>
      </c>
      <c r="G15" s="56">
        <f>SUM(G9:G14)</f>
        <v>726.72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31</v>
      </c>
      <c r="C18" s="3">
        <v>300</v>
      </c>
      <c r="D18" s="3">
        <v>14.34</v>
      </c>
      <c r="E18" s="3">
        <v>6.9</v>
      </c>
      <c r="F18" s="3">
        <v>33</v>
      </c>
      <c r="G18" s="10">
        <v>261</v>
      </c>
    </row>
    <row r="19" spans="2:7" ht="15.75" thickBot="1">
      <c r="B19" s="44" t="s">
        <v>32</v>
      </c>
      <c r="C19" s="3">
        <v>270</v>
      </c>
      <c r="D19" s="3">
        <v>20.18</v>
      </c>
      <c r="E19" s="3">
        <v>12.5</v>
      </c>
      <c r="F19" s="3">
        <v>28.41</v>
      </c>
      <c r="G19" s="10">
        <v>306.8</v>
      </c>
    </row>
    <row r="20" spans="2:7">
      <c r="B20" s="30" t="s">
        <v>18</v>
      </c>
      <c r="C20" s="30">
        <v>70</v>
      </c>
      <c r="D20" s="30">
        <v>5.61</v>
      </c>
      <c r="E20" s="30">
        <v>1.19</v>
      </c>
      <c r="F20" s="30">
        <v>33.97</v>
      </c>
      <c r="G20" s="30">
        <v>171.54</v>
      </c>
    </row>
    <row r="21" spans="2:7">
      <c r="B21" s="35" t="s">
        <v>19</v>
      </c>
      <c r="C21" s="35">
        <v>30</v>
      </c>
      <c r="D21" s="35">
        <v>2.1</v>
      </c>
      <c r="E21" s="35">
        <v>0.51</v>
      </c>
      <c r="F21" s="35">
        <v>11.7</v>
      </c>
      <c r="G21" s="35">
        <v>60.39</v>
      </c>
    </row>
    <row r="22" spans="2:7" ht="15.75" thickBot="1">
      <c r="B22" s="44" t="s">
        <v>27</v>
      </c>
      <c r="C22" s="3">
        <v>200</v>
      </c>
      <c r="D22" s="3">
        <v>0.66</v>
      </c>
      <c r="E22" s="3">
        <v>0.09</v>
      </c>
      <c r="F22" s="3">
        <v>32.01</v>
      </c>
      <c r="G22" s="10">
        <v>132.80000000000001</v>
      </c>
    </row>
    <row r="23" spans="2:7" ht="15.75" thickBot="1">
      <c r="B23" s="44" t="s">
        <v>37</v>
      </c>
      <c r="C23" s="3">
        <v>100</v>
      </c>
      <c r="D23" s="3">
        <v>0.8</v>
      </c>
      <c r="E23" s="3">
        <v>7.5</v>
      </c>
      <c r="F23" s="3">
        <v>0.2</v>
      </c>
      <c r="G23" s="10">
        <v>38</v>
      </c>
    </row>
    <row r="24" spans="2:7" ht="15.75" thickBot="1">
      <c r="B24" s="11" t="s">
        <v>17</v>
      </c>
      <c r="C24" s="17">
        <f>C18+C19+C20+C21+C22+C23</f>
        <v>970</v>
      </c>
      <c r="D24" s="17">
        <f t="shared" ref="D24:G24" si="0">D18+D19+D20+D21+D22+D23</f>
        <v>43.689999999999991</v>
      </c>
      <c r="E24" s="17">
        <f t="shared" si="0"/>
        <v>28.69</v>
      </c>
      <c r="F24" s="17">
        <f t="shared" si="0"/>
        <v>139.29</v>
      </c>
      <c r="G24" s="21">
        <f t="shared" si="0"/>
        <v>970.53</v>
      </c>
    </row>
    <row r="25" spans="2:7" ht="15.75" thickBot="1">
      <c r="B25" s="18" t="s">
        <v>20</v>
      </c>
      <c r="C25" s="3"/>
      <c r="D25" s="3"/>
      <c r="E25" s="4"/>
      <c r="F25" s="3"/>
      <c r="G25" s="10"/>
    </row>
    <row r="26" spans="2:7" ht="15.75" thickBot="1">
      <c r="B26" s="44" t="s">
        <v>28</v>
      </c>
      <c r="C26" s="3">
        <v>200</v>
      </c>
      <c r="D26" s="3">
        <v>5.4</v>
      </c>
      <c r="E26" s="3" t="s">
        <v>33</v>
      </c>
      <c r="F26" s="3">
        <v>28</v>
      </c>
      <c r="G26" s="10">
        <v>170</v>
      </c>
    </row>
    <row r="27" spans="2:7" ht="15.75" thickBot="1">
      <c r="B27" s="44" t="s">
        <v>38</v>
      </c>
      <c r="C27" s="3">
        <v>40</v>
      </c>
      <c r="D27" s="3">
        <v>2.2799999999999998</v>
      </c>
      <c r="E27" s="3">
        <v>0.36</v>
      </c>
      <c r="F27" s="3">
        <v>30.27</v>
      </c>
      <c r="G27" s="10">
        <v>132.4</v>
      </c>
    </row>
    <row r="28" spans="2:7" ht="15.75" thickBot="1">
      <c r="B28" s="39" t="s">
        <v>23</v>
      </c>
      <c r="C28" s="17">
        <f>C26+C27</f>
        <v>240</v>
      </c>
      <c r="D28" s="17">
        <f>D26+D27</f>
        <v>7.68</v>
      </c>
      <c r="E28" s="17">
        <v>10.06</v>
      </c>
      <c r="F28" s="17">
        <f>F26+F27</f>
        <v>58.269999999999996</v>
      </c>
      <c r="G28" s="21">
        <f>G26+G27</f>
        <v>302.39999999999998</v>
      </c>
    </row>
    <row r="29" spans="2:7" ht="15.75" thickBot="1">
      <c r="B29" s="18" t="s">
        <v>21</v>
      </c>
      <c r="C29" s="3"/>
      <c r="D29" s="3"/>
      <c r="E29" s="3"/>
      <c r="F29" s="3"/>
      <c r="G29" s="10"/>
    </row>
    <row r="30" spans="2:7" ht="30.75" thickBot="1">
      <c r="B30" s="44" t="s">
        <v>36</v>
      </c>
      <c r="C30" s="3">
        <v>180</v>
      </c>
      <c r="D30" s="3">
        <v>8.9499999999999993</v>
      </c>
      <c r="E30" s="3">
        <v>6.73</v>
      </c>
      <c r="F30" s="3">
        <v>43</v>
      </c>
      <c r="G30" s="10">
        <v>276.52999999999997</v>
      </c>
    </row>
    <row r="31" spans="2:7" ht="15.75" thickBot="1">
      <c r="B31" s="44" t="s">
        <v>35</v>
      </c>
      <c r="C31" s="3">
        <v>151</v>
      </c>
      <c r="D31" s="3">
        <v>15.46</v>
      </c>
      <c r="E31" s="3">
        <v>13.97</v>
      </c>
      <c r="F31" s="3">
        <v>64.55</v>
      </c>
      <c r="G31" s="10">
        <v>448</v>
      </c>
    </row>
    <row r="32" spans="2:7">
      <c r="B32" s="30" t="s">
        <v>8</v>
      </c>
      <c r="C32" s="43">
        <v>100</v>
      </c>
      <c r="D32" s="43">
        <v>8.01</v>
      </c>
      <c r="E32" s="43">
        <v>1.7</v>
      </c>
      <c r="F32" s="43">
        <v>48.53</v>
      </c>
      <c r="G32" s="43">
        <v>245.06</v>
      </c>
    </row>
    <row r="33" spans="2:7">
      <c r="B33" s="30" t="s">
        <v>9</v>
      </c>
      <c r="C33" s="43">
        <v>15</v>
      </c>
      <c r="D33" s="43">
        <v>0.08</v>
      </c>
      <c r="E33" s="43">
        <v>12.37</v>
      </c>
      <c r="F33" s="43">
        <v>0.12</v>
      </c>
      <c r="G33" s="43">
        <v>112.06</v>
      </c>
    </row>
    <row r="34" spans="2:7" ht="15.75" thickBot="1">
      <c r="B34" s="41" t="s">
        <v>10</v>
      </c>
      <c r="C34" s="37">
        <v>200</v>
      </c>
      <c r="D34" s="37">
        <v>0.2</v>
      </c>
      <c r="E34" s="38"/>
      <c r="F34" s="37">
        <v>14</v>
      </c>
      <c r="G34" s="42">
        <v>28</v>
      </c>
    </row>
    <row r="35" spans="2:7" ht="15.75" thickBot="1">
      <c r="B35" s="39" t="s">
        <v>22</v>
      </c>
      <c r="C35" s="17">
        <f>C30+C31+C32+C33+C34</f>
        <v>646</v>
      </c>
      <c r="D35" s="17">
        <f t="shared" ref="D35:G35" si="1">D30+D31+D32+D33+D34</f>
        <v>32.700000000000003</v>
      </c>
      <c r="E35" s="17">
        <f t="shared" si="1"/>
        <v>34.770000000000003</v>
      </c>
      <c r="F35" s="17">
        <f t="shared" si="1"/>
        <v>170.2</v>
      </c>
      <c r="G35" s="21">
        <f t="shared" si="1"/>
        <v>1109.6499999999999</v>
      </c>
    </row>
    <row r="36" spans="2:7" ht="15.75" thickBot="1">
      <c r="B36" s="39" t="s">
        <v>25</v>
      </c>
      <c r="C36" s="3"/>
      <c r="D36" s="3"/>
      <c r="E36" s="3"/>
      <c r="F36" s="3"/>
      <c r="G36" s="10"/>
    </row>
    <row r="37" spans="2:7" ht="15.75" thickBot="1">
      <c r="B37" s="44" t="s">
        <v>24</v>
      </c>
      <c r="C37" s="3">
        <v>180</v>
      </c>
      <c r="D37" s="3">
        <v>5.08</v>
      </c>
      <c r="E37" s="3">
        <v>4.5</v>
      </c>
      <c r="F37" s="3">
        <v>7.16</v>
      </c>
      <c r="G37" s="10">
        <v>90.9</v>
      </c>
    </row>
    <row r="38" spans="2:7" ht="15.75" thickBot="1">
      <c r="B38" s="39" t="s">
        <v>26</v>
      </c>
      <c r="C38" s="36">
        <v>180</v>
      </c>
      <c r="D38" s="36">
        <v>5.08</v>
      </c>
      <c r="E38" s="36">
        <v>4.5</v>
      </c>
      <c r="F38" s="36">
        <v>7.16</v>
      </c>
      <c r="G38" s="40">
        <v>90.9</v>
      </c>
    </row>
    <row r="39" spans="2:7">
      <c r="B39" s="12" t="s">
        <v>16</v>
      </c>
      <c r="C39" s="13">
        <f>C15+C24+C28+C35+C38</f>
        <v>2606</v>
      </c>
      <c r="D39" s="13">
        <f>D15+D24+D28+D35+D38</f>
        <v>110.06</v>
      </c>
      <c r="E39" s="13">
        <f>E15+E24+E28+E35+E38</f>
        <v>108.92000000000002</v>
      </c>
      <c r="F39" s="13">
        <f>F15+F24+F28+F35+F38</f>
        <v>472.14</v>
      </c>
      <c r="G39" s="14">
        <f>G15+G24+G28+G35+G38</f>
        <v>3200.2000000000003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2024-02-28T13:56:31Z</dcterms:modified>
</cp:coreProperties>
</file>