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1"/>
  <c r="E26"/>
  <c r="F26"/>
  <c r="G26"/>
  <c r="C26"/>
  <c r="D26" i="2"/>
  <c r="E26"/>
  <c r="F26"/>
  <c r="G26"/>
  <c r="C26"/>
  <c r="D16" l="1"/>
  <c r="E16"/>
  <c r="F16"/>
  <c r="G16"/>
  <c r="C16"/>
  <c r="D16" i="1"/>
  <c r="E16"/>
  <c r="F16"/>
  <c r="G16"/>
  <c r="C16"/>
  <c r="D37" i="2" l="1"/>
  <c r="E37"/>
  <c r="F37"/>
  <c r="G37"/>
  <c r="C37"/>
  <c r="D37" i="1"/>
  <c r="E37"/>
  <c r="F37"/>
  <c r="G37"/>
  <c r="C37"/>
  <c r="D30" i="2" l="1"/>
  <c r="F30"/>
  <c r="G30"/>
  <c r="C30"/>
  <c r="D30" i="1" l="1"/>
  <c r="F30"/>
  <c r="G30"/>
  <c r="C30"/>
  <c r="D41" l="1"/>
  <c r="E41"/>
  <c r="F41"/>
  <c r="G41"/>
  <c r="C41"/>
  <c r="G41" i="2" l="1"/>
  <c r="D41"/>
  <c r="E41"/>
  <c r="F41"/>
  <c r="C41"/>
</calcChain>
</file>

<file path=xl/sharedStrings.xml><?xml version="1.0" encoding="utf-8"?>
<sst xmlns="http://schemas.openxmlformats.org/spreadsheetml/2006/main" count="80" uniqueCount="38">
  <si>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</si>
  <si>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</si>
  <si>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</si>
  <si>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</si>
  <si>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</si>
  <si>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</si>
  <si>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</si>
  <si>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</si>
  <si>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</si>
  <si>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</si>
  <si>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</si>
  <si>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</si>
  <si>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</si>
  <si>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</si>
  <si>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</si>
  <si>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</si>
  <si>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</si>
  <si>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</si>
  <si>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</si>
  <si>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</si>
  <si>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</si>
  <si>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</si>
  <si>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</si>
  <si>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</si>
  <si>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</si>
  <si>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</si>
  <si>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</si>
  <si>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</si>
  <si>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</si>
  <si>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</si>
  <si>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Компот из сухофруктов </t>
  </si>
  <si>
    <t xml:space="preserve">Пюре картофельное  </t>
  </si>
  <si>
    <t xml:space="preserve">Рыба, тушенная в томате с овощами   </t>
  </si>
  <si>
    <t xml:space="preserve"> Вафли  </t>
  </si>
  <si>
    <t xml:space="preserve">Мандарин </t>
  </si>
  <si>
    <t xml:space="preserve">Кекс  </t>
  </si>
  <si>
    <t>«20» марта  2024 г.</t>
  </si>
  <si>
    <t xml:space="preserve">Кефир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</si>
</sst>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opLeftCell="A6" workbookViewId="0">
      <selection activeCell="B7" sqref="B7:G41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36</v>
      </c>
    </row>
    <row r="4" spans="2:7">
      <c r="B4" s="2"/>
    </row>
    <row r="5" spans="2:7" ht="16.5">
      <c r="B5" s="4" t="s">
        <v>12</v>
      </c>
    </row>
    <row r="7" spans="2:7" ht="15.75" customHeight="1">
      <c r="B7" s="27" t="s">
        <v>0</v>
      </c>
      <c r="C7" s="27" t="s">
        <v>1</v>
      </c>
      <c r="D7" s="27" t="s">
        <v>2</v>
      </c>
      <c r="E7" s="27"/>
      <c r="F7" s="27"/>
      <c r="G7" s="27" t="s">
        <v>3</v>
      </c>
    </row>
    <row r="8" spans="2:7">
      <c r="B8" s="27"/>
      <c r="C8" s="27"/>
      <c r="D8" s="18" t="s">
        <v>4</v>
      </c>
      <c r="E8" s="18" t="s">
        <v>5</v>
      </c>
      <c r="F8" s="18" t="s">
        <v>6</v>
      </c>
      <c r="G8" s="27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7" t="s">
        <v>26</v>
      </c>
      <c r="C10" s="14">
        <v>200</v>
      </c>
      <c r="D10" s="14">
        <v>6.68</v>
      </c>
      <c r="E10" s="14">
        <v>6.98</v>
      </c>
      <c r="F10" s="14">
        <v>30.64</v>
      </c>
      <c r="G10" s="15">
        <v>203.64</v>
      </c>
    </row>
    <row r="11" spans="2:7" ht="15.75" thickBot="1">
      <c r="B11" s="17" t="s">
        <v>27</v>
      </c>
      <c r="C11" s="14">
        <v>15</v>
      </c>
      <c r="D11" s="14">
        <v>2.69</v>
      </c>
      <c r="E11" s="14">
        <v>3.02</v>
      </c>
      <c r="F11" s="14">
        <v>0.09</v>
      </c>
      <c r="G11" s="15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 ht="15.75" thickBot="1">
      <c r="B15" s="17" t="s">
        <v>33</v>
      </c>
      <c r="C15" s="14">
        <v>40</v>
      </c>
      <c r="D15" s="14">
        <v>1.36</v>
      </c>
      <c r="E15" s="14">
        <v>5.46</v>
      </c>
      <c r="F15" s="14">
        <v>12.42</v>
      </c>
      <c r="G15" s="15">
        <v>103.4</v>
      </c>
    </row>
    <row r="16" spans="2:7">
      <c r="B16" s="19" t="s">
        <v>14</v>
      </c>
      <c r="C16" s="28">
        <f>C10+C11+C12+C13+C14+C15</f>
        <v>540</v>
      </c>
      <c r="D16" s="28">
        <f t="shared" ref="D16:G16" si="0">D10+D11+D12+D13+D14+D15</f>
        <v>16.62</v>
      </c>
      <c r="E16" s="28">
        <f t="shared" si="0"/>
        <v>29.02</v>
      </c>
      <c r="F16" s="28">
        <f t="shared" si="0"/>
        <v>91.240000000000009</v>
      </c>
      <c r="G16" s="28">
        <f t="shared" si="0"/>
        <v>657.64</v>
      </c>
    </row>
    <row r="17" spans="2:7">
      <c r="B17" s="19"/>
      <c r="C17" s="28"/>
      <c r="D17" s="28"/>
      <c r="E17" s="28"/>
      <c r="F17" s="28"/>
      <c r="G17" s="28"/>
    </row>
    <row r="18" spans="2:7">
      <c r="B18" s="10" t="s">
        <v>15</v>
      </c>
      <c r="C18" s="8"/>
      <c r="D18" s="8"/>
      <c r="E18" s="8"/>
      <c r="F18" s="8"/>
      <c r="G18" s="8"/>
    </row>
    <row r="19" spans="2:7" ht="30.75" thickBot="1">
      <c r="B19" s="17" t="s">
        <v>28</v>
      </c>
      <c r="C19" s="14">
        <v>250</v>
      </c>
      <c r="D19" s="14">
        <v>8.4700000000000006</v>
      </c>
      <c r="E19" s="14">
        <v>5.72</v>
      </c>
      <c r="F19" s="14">
        <v>18</v>
      </c>
      <c r="G19" s="15">
        <v>157.30000000000001</v>
      </c>
    </row>
    <row r="20" spans="2:7">
      <c r="B20" s="21" t="s">
        <v>29</v>
      </c>
      <c r="C20" s="16">
        <v>130</v>
      </c>
      <c r="D20" s="23">
        <v>20.3</v>
      </c>
      <c r="E20" s="23">
        <v>17</v>
      </c>
      <c r="F20" s="23">
        <v>35.69</v>
      </c>
      <c r="G20" s="25">
        <v>377</v>
      </c>
    </row>
    <row r="21" spans="2:7" ht="15.75" thickBot="1">
      <c r="B21" s="22"/>
      <c r="C21" s="14">
        <v>80</v>
      </c>
      <c r="D21" s="24"/>
      <c r="E21" s="24"/>
      <c r="F21" s="24"/>
      <c r="G21" s="26"/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7" t="s">
        <v>34</v>
      </c>
      <c r="C24" s="14">
        <v>136</v>
      </c>
      <c r="D24" s="14">
        <v>0.8</v>
      </c>
      <c r="E24" s="14">
        <v>0.3</v>
      </c>
      <c r="F24" s="14">
        <v>7.5</v>
      </c>
      <c r="G24" s="15">
        <v>38</v>
      </c>
    </row>
    <row r="25" spans="2:7" ht="15.75" thickBot="1">
      <c r="B25" s="17" t="s">
        <v>30</v>
      </c>
      <c r="C25" s="14">
        <v>200</v>
      </c>
      <c r="D25" s="14">
        <v>0.66</v>
      </c>
      <c r="E25" s="14">
        <v>0.09</v>
      </c>
      <c r="F25" s="14">
        <v>32.01</v>
      </c>
      <c r="G25" s="15">
        <v>132.80000000000001</v>
      </c>
    </row>
    <row r="26" spans="2:7">
      <c r="B26" s="19" t="s">
        <v>17</v>
      </c>
      <c r="C26" s="19">
        <f>C19+C20+C21+C22+C23+C24+C25</f>
        <v>896</v>
      </c>
      <c r="D26" s="20">
        <f t="shared" ref="D26:G26" si="1">D19+D20+D21+D22+D23+D24+D25</f>
        <v>37.94</v>
      </c>
      <c r="E26" s="20">
        <f t="shared" si="1"/>
        <v>24.810000000000002</v>
      </c>
      <c r="F26" s="20">
        <f t="shared" si="1"/>
        <v>138.87</v>
      </c>
      <c r="G26" s="20">
        <f t="shared" si="1"/>
        <v>937.03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>
      <c r="B28" s="8" t="s">
        <v>37</v>
      </c>
      <c r="C28" s="8">
        <v>180</v>
      </c>
      <c r="D28" s="8">
        <v>5.08</v>
      </c>
      <c r="E28" s="8">
        <v>4.5</v>
      </c>
      <c r="F28" s="8">
        <v>7.16</v>
      </c>
      <c r="G28" s="8">
        <v>90.9</v>
      </c>
    </row>
    <row r="29" spans="2:7" ht="15.75" thickBot="1">
      <c r="B29" s="17" t="s">
        <v>35</v>
      </c>
      <c r="C29" s="14">
        <v>100</v>
      </c>
      <c r="D29" s="14">
        <v>6.86</v>
      </c>
      <c r="E29" s="14">
        <v>17.12</v>
      </c>
      <c r="F29" s="14">
        <v>52.94</v>
      </c>
      <c r="G29" s="15">
        <v>374.38</v>
      </c>
    </row>
    <row r="30" spans="2:7">
      <c r="B30" s="12" t="s">
        <v>23</v>
      </c>
      <c r="C30" s="19">
        <f>C28+C29</f>
        <v>280</v>
      </c>
      <c r="D30" s="19">
        <f>D28+D29</f>
        <v>11.940000000000001</v>
      </c>
      <c r="E30" s="19">
        <v>10.06</v>
      </c>
      <c r="F30" s="19">
        <f>F28+F29</f>
        <v>60.099999999999994</v>
      </c>
      <c r="G30" s="19">
        <f>G28+G29</f>
        <v>465.28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7" t="s">
        <v>31</v>
      </c>
      <c r="C32" s="14">
        <v>150</v>
      </c>
      <c r="D32" s="14">
        <v>3.26</v>
      </c>
      <c r="E32" s="14">
        <v>9.6199999999999992</v>
      </c>
      <c r="F32" s="14">
        <v>18.89</v>
      </c>
      <c r="G32" s="15">
        <v>181.5</v>
      </c>
    </row>
    <row r="33" spans="2:7" ht="30.75" thickBot="1">
      <c r="B33" s="17" t="s">
        <v>32</v>
      </c>
      <c r="C33" s="14">
        <v>100</v>
      </c>
      <c r="D33" s="14">
        <v>9.75</v>
      </c>
      <c r="E33" s="14">
        <v>4.95</v>
      </c>
      <c r="F33" s="14">
        <v>3.8</v>
      </c>
      <c r="G33" s="15">
        <v>105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19">
        <f>C32+C33+C34+C35+C36</f>
        <v>535</v>
      </c>
      <c r="D37" s="19">
        <f t="shared" ref="D37:G37" si="2">D32+D33+D34+D35+D36</f>
        <v>18.899999999999999</v>
      </c>
      <c r="E37" s="19">
        <f t="shared" si="2"/>
        <v>28.13</v>
      </c>
      <c r="F37" s="19">
        <f t="shared" si="2"/>
        <v>70.78</v>
      </c>
      <c r="G37" s="19">
        <f t="shared" si="2"/>
        <v>598.09999999999991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/>
      <c r="C39" s="8"/>
      <c r="D39" s="8"/>
      <c r="E39" s="8"/>
      <c r="F39" s="8"/>
      <c r="G39" s="8"/>
    </row>
    <row r="40" spans="2:7">
      <c r="B40" s="12" t="s">
        <v>25</v>
      </c>
      <c r="C40" s="12"/>
      <c r="D40" s="12"/>
      <c r="E40" s="12"/>
      <c r="F40" s="12"/>
      <c r="G40" s="12"/>
    </row>
    <row r="41" spans="2:7">
      <c r="B41" s="13" t="s">
        <v>16</v>
      </c>
      <c r="C41" s="19">
        <f>C16+C26+C30+C37+C40</f>
        <v>2251</v>
      </c>
      <c r="D41" s="19">
        <f>D16+D26+D30+D37+D40</f>
        <v>85.4</v>
      </c>
      <c r="E41" s="19">
        <f>E16+E26+E30+E37+E40</f>
        <v>92.02</v>
      </c>
      <c r="F41" s="19">
        <f>F16+F26+F30+F37+F40</f>
        <v>360.99</v>
      </c>
      <c r="G41" s="19">
        <f>G16+G26+G30+G37+G40</f>
        <v>2658.0499999999997</v>
      </c>
    </row>
  </sheetData>
  <mergeCells count="14">
    <mergeCell ref="B7:B8"/>
    <mergeCell ref="C7:C8"/>
    <mergeCell ref="D7:F7"/>
    <mergeCell ref="G7:G8"/>
    <mergeCell ref="C16:C17"/>
    <mergeCell ref="D16:D17"/>
    <mergeCell ref="E16:E17"/>
    <mergeCell ref="F16:F17"/>
    <mergeCell ref="G16:G17"/>
    <mergeCell ref="B20:B21"/>
    <mergeCell ref="D20:D21"/>
    <mergeCell ref="E20:E21"/>
    <mergeCell ref="F20:F21"/>
    <mergeCell ref="G20:G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topLeftCell="A4" zoomScale="96" zoomScaleNormal="96" workbookViewId="0">
      <selection activeCell="B7" sqref="B7:G41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36</v>
      </c>
    </row>
    <row r="4" spans="2:7">
      <c r="B4" s="2"/>
    </row>
    <row r="5" spans="2:7" ht="16.5">
      <c r="B5" s="6" t="s">
        <v>13</v>
      </c>
    </row>
    <row r="7" spans="2:7" ht="15.75" customHeight="1">
      <c r="B7" s="27" t="s">
        <v>0</v>
      </c>
      <c r="C7" s="27" t="s">
        <v>1</v>
      </c>
      <c r="D7" s="27" t="s">
        <v>2</v>
      </c>
      <c r="E7" s="27"/>
      <c r="F7" s="27"/>
      <c r="G7" s="27" t="s">
        <v>3</v>
      </c>
    </row>
    <row r="8" spans="2:7">
      <c r="B8" s="27"/>
      <c r="C8" s="27"/>
      <c r="D8" s="18" t="s">
        <v>4</v>
      </c>
      <c r="E8" s="18" t="s">
        <v>5</v>
      </c>
      <c r="F8" s="18" t="s">
        <v>6</v>
      </c>
      <c r="G8" s="27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7" t="s">
        <v>26</v>
      </c>
      <c r="C10" s="14">
        <v>200</v>
      </c>
      <c r="D10" s="14">
        <v>6.68</v>
      </c>
      <c r="E10" s="14">
        <v>6.98</v>
      </c>
      <c r="F10" s="14">
        <v>30.64</v>
      </c>
      <c r="G10" s="15">
        <v>203.64</v>
      </c>
    </row>
    <row r="11" spans="2:7" s="2" customFormat="1" ht="15.75" thickBot="1">
      <c r="B11" s="17" t="s">
        <v>27</v>
      </c>
      <c r="C11" s="14">
        <v>15</v>
      </c>
      <c r="D11" s="14">
        <v>2.69</v>
      </c>
      <c r="E11" s="14">
        <v>3.02</v>
      </c>
      <c r="F11" s="14">
        <v>0.09</v>
      </c>
      <c r="G11" s="15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 ht="15.75" thickBot="1">
      <c r="B15" s="17" t="s">
        <v>33</v>
      </c>
      <c r="C15" s="14">
        <v>40</v>
      </c>
      <c r="D15" s="14">
        <v>1.36</v>
      </c>
      <c r="E15" s="14">
        <v>5.46</v>
      </c>
      <c r="F15" s="14">
        <v>12.42</v>
      </c>
      <c r="G15" s="15">
        <v>103.4</v>
      </c>
    </row>
    <row r="16" spans="2:7">
      <c r="B16" s="19" t="s">
        <v>14</v>
      </c>
      <c r="C16" s="28">
        <f>C10+C11+C12+C13+C14+C15</f>
        <v>570</v>
      </c>
      <c r="D16" s="28">
        <f t="shared" ref="D16:G16" si="0">D10+D11+D12+D13+D14+D15</f>
        <v>19.019999999999996</v>
      </c>
      <c r="E16" s="28">
        <f t="shared" si="0"/>
        <v>29.53</v>
      </c>
      <c r="F16" s="28">
        <f t="shared" si="0"/>
        <v>105.80000000000001</v>
      </c>
      <c r="G16" s="28">
        <f t="shared" si="0"/>
        <v>731.16</v>
      </c>
    </row>
    <row r="17" spans="2:7">
      <c r="B17" s="19"/>
      <c r="C17" s="28"/>
      <c r="D17" s="28"/>
      <c r="E17" s="28"/>
      <c r="F17" s="28"/>
      <c r="G17" s="28"/>
    </row>
    <row r="18" spans="2:7">
      <c r="B18" s="10" t="s">
        <v>15</v>
      </c>
      <c r="C18" s="8"/>
      <c r="D18" s="8"/>
      <c r="E18" s="8"/>
      <c r="F18" s="8"/>
      <c r="G18" s="8"/>
    </row>
    <row r="19" spans="2:7" ht="30.75" thickBot="1">
      <c r="B19" s="17" t="s">
        <v>28</v>
      </c>
      <c r="C19" s="14">
        <v>300</v>
      </c>
      <c r="D19" s="14">
        <v>10.1</v>
      </c>
      <c r="E19" s="14">
        <v>6.8</v>
      </c>
      <c r="F19" s="14">
        <v>21.6</v>
      </c>
      <c r="G19" s="15">
        <v>188.76</v>
      </c>
    </row>
    <row r="20" spans="2:7">
      <c r="B20" s="21" t="s">
        <v>29</v>
      </c>
      <c r="C20" s="16">
        <v>160</v>
      </c>
      <c r="D20" s="23">
        <v>25.38</v>
      </c>
      <c r="E20" s="23">
        <v>21.25</v>
      </c>
      <c r="F20" s="23">
        <v>44.61</v>
      </c>
      <c r="G20" s="25">
        <v>471.25</v>
      </c>
    </row>
    <row r="21" spans="2:7" ht="27.75" customHeight="1" thickBot="1">
      <c r="B21" s="22"/>
      <c r="C21" s="14">
        <v>100</v>
      </c>
      <c r="D21" s="24"/>
      <c r="E21" s="24"/>
      <c r="F21" s="24"/>
      <c r="G21" s="26"/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7" t="s">
        <v>34</v>
      </c>
      <c r="C24" s="14">
        <v>136</v>
      </c>
      <c r="D24" s="14">
        <v>0.8</v>
      </c>
      <c r="E24" s="14">
        <v>0.3</v>
      </c>
      <c r="F24" s="14">
        <v>7.5</v>
      </c>
      <c r="G24" s="15">
        <v>38</v>
      </c>
    </row>
    <row r="25" spans="2:7" ht="15.75" thickBot="1">
      <c r="B25" s="17" t="s">
        <v>30</v>
      </c>
      <c r="C25" s="14">
        <v>200</v>
      </c>
      <c r="D25" s="14">
        <v>0.66</v>
      </c>
      <c r="E25" s="14">
        <v>0.09</v>
      </c>
      <c r="F25" s="14">
        <v>32.01</v>
      </c>
      <c r="G25" s="15">
        <v>132.80000000000001</v>
      </c>
    </row>
    <row r="26" spans="2:7">
      <c r="B26" s="19" t="s">
        <v>17</v>
      </c>
      <c r="C26" s="19">
        <f>C19+C20+C21+C22+C23+C24+C25</f>
        <v>996</v>
      </c>
      <c r="D26" s="20">
        <f t="shared" ref="D26:G26" si="1">D19+D20+D21+D22+D23+D24+D25</f>
        <v>44.649999999999991</v>
      </c>
      <c r="E26" s="20">
        <f t="shared" si="1"/>
        <v>30.140000000000004</v>
      </c>
      <c r="F26" s="20">
        <f t="shared" si="1"/>
        <v>151.39000000000001</v>
      </c>
      <c r="G26" s="20">
        <f t="shared" si="1"/>
        <v>1062.74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>
      <c r="B28" s="8" t="s">
        <v>37</v>
      </c>
      <c r="C28" s="8">
        <v>180</v>
      </c>
      <c r="D28" s="8">
        <v>5.08</v>
      </c>
      <c r="E28" s="8">
        <v>4.5</v>
      </c>
      <c r="F28" s="8">
        <v>7.16</v>
      </c>
      <c r="G28" s="8">
        <v>90.9</v>
      </c>
    </row>
    <row r="29" spans="2:7" ht="15.75" thickBot="1">
      <c r="B29" s="17" t="s">
        <v>35</v>
      </c>
      <c r="C29" s="14">
        <v>100</v>
      </c>
      <c r="D29" s="14">
        <v>6.86</v>
      </c>
      <c r="E29" s="14">
        <v>17.12</v>
      </c>
      <c r="F29" s="14">
        <v>52.94</v>
      </c>
      <c r="G29" s="15">
        <v>374.38</v>
      </c>
    </row>
    <row r="30" spans="2:7">
      <c r="B30" s="12" t="s">
        <v>23</v>
      </c>
      <c r="C30" s="19">
        <f>C28+C29</f>
        <v>280</v>
      </c>
      <c r="D30" s="19">
        <f>D28+D29</f>
        <v>11.940000000000001</v>
      </c>
      <c r="E30" s="19">
        <v>10.06</v>
      </c>
      <c r="F30" s="19">
        <f>F28+F29</f>
        <v>60.099999999999994</v>
      </c>
      <c r="G30" s="19">
        <f>G28+G29</f>
        <v>465.28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7" t="s">
        <v>31</v>
      </c>
      <c r="C32" s="14">
        <v>180</v>
      </c>
      <c r="D32" s="14">
        <v>3.9</v>
      </c>
      <c r="E32" s="14">
        <v>11.5</v>
      </c>
      <c r="F32" s="14">
        <v>22.66</v>
      </c>
      <c r="G32" s="15">
        <v>217.8</v>
      </c>
    </row>
    <row r="33" spans="2:7" ht="30.75" thickBot="1">
      <c r="B33" s="17" t="s">
        <v>32</v>
      </c>
      <c r="C33" s="14">
        <v>100</v>
      </c>
      <c r="D33" s="14">
        <v>9.75</v>
      </c>
      <c r="E33" s="14">
        <v>4.95</v>
      </c>
      <c r="F33" s="14">
        <v>3.8</v>
      </c>
      <c r="G33" s="15">
        <v>105</v>
      </c>
    </row>
    <row r="34" spans="2:7">
      <c r="B34" s="7" t="s">
        <v>8</v>
      </c>
      <c r="C34" s="9">
        <v>100</v>
      </c>
      <c r="D34" s="9">
        <v>8.01</v>
      </c>
      <c r="E34" s="9">
        <v>1.7</v>
      </c>
      <c r="F34" s="9">
        <v>48.53</v>
      </c>
      <c r="G34" s="9">
        <v>245.06</v>
      </c>
    </row>
    <row r="35" spans="2:7">
      <c r="B35" s="7" t="s">
        <v>9</v>
      </c>
      <c r="C35" s="9">
        <v>15</v>
      </c>
      <c r="D35" s="9">
        <v>0.08</v>
      </c>
      <c r="E35" s="9">
        <v>12.37</v>
      </c>
      <c r="F35" s="9">
        <v>0.12</v>
      </c>
      <c r="G35" s="9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19">
        <f>C32+C33+C34+C35+C36</f>
        <v>595</v>
      </c>
      <c r="D37" s="19">
        <f t="shared" ref="D37:G37" si="2">D32+D33+D34+D35+D36</f>
        <v>21.939999999999998</v>
      </c>
      <c r="E37" s="19">
        <f t="shared" si="2"/>
        <v>30.519999999999996</v>
      </c>
      <c r="F37" s="19">
        <f t="shared" si="2"/>
        <v>89.110000000000014</v>
      </c>
      <c r="G37" s="19">
        <f t="shared" si="2"/>
        <v>707.92000000000007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/>
      <c r="C39" s="8"/>
      <c r="D39" s="8"/>
      <c r="E39" s="8"/>
      <c r="F39" s="8"/>
      <c r="G39" s="8"/>
    </row>
    <row r="40" spans="2:7">
      <c r="B40" s="12" t="s">
        <v>25</v>
      </c>
      <c r="C40" s="12"/>
      <c r="D40" s="12"/>
      <c r="E40" s="12"/>
      <c r="F40" s="12"/>
      <c r="G40" s="12"/>
    </row>
    <row r="41" spans="2:7">
      <c r="B41" s="13" t="s">
        <v>16</v>
      </c>
      <c r="C41" s="19">
        <f>C16+C26+C30+C37+C40</f>
        <v>2441</v>
      </c>
      <c r="D41" s="19">
        <f>D16+D26+D30+D37+D40</f>
        <v>97.549999999999983</v>
      </c>
      <c r="E41" s="19">
        <f>E16+E26+E30+E37+E40</f>
        <v>100.25</v>
      </c>
      <c r="F41" s="19">
        <f>F16+F26+F30+F37+F40</f>
        <v>406.40000000000009</v>
      </c>
      <c r="G41" s="19">
        <f>G16+G26+G30+G37+G40</f>
        <v>2967.1000000000004</v>
      </c>
    </row>
  </sheetData>
  <mergeCells count="14">
    <mergeCell ref="B7:B8"/>
    <mergeCell ref="C7:C8"/>
    <mergeCell ref="D7:F7"/>
    <mergeCell ref="G7:G8"/>
    <mergeCell ref="C16:C17"/>
    <mergeCell ref="D16:D17"/>
    <mergeCell ref="E16:E17"/>
    <mergeCell ref="F16:F17"/>
    <mergeCell ref="G16:G17"/>
    <mergeCell ref="B20:B21"/>
    <mergeCell ref="D20:D21"/>
    <mergeCell ref="E20:E21"/>
    <mergeCell ref="F20:F21"/>
    <mergeCell ref="G20:G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2024-03-20T05:31:11Z</dcterms:modified>
</cp:coreProperties>
</file>