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2"/>
  <c r="E16"/>
  <c r="F16"/>
  <c r="G16"/>
  <c r="C16"/>
  <c r="D27"/>
  <c r="E27"/>
  <c r="F27"/>
  <c r="G27"/>
  <c r="C27"/>
  <c r="C27" i="1"/>
  <c r="D16"/>
  <c r="E16"/>
  <c r="F16"/>
  <c r="G16"/>
  <c r="C16"/>
  <c r="D27" l="1"/>
  <c r="E27"/>
  <c r="F27"/>
  <c r="G27"/>
  <c r="D38" i="2" l="1"/>
  <c r="E38"/>
  <c r="F38"/>
  <c r="G38"/>
  <c r="C38"/>
  <c r="D38" i="1"/>
  <c r="E38"/>
  <c r="F38"/>
  <c r="G38"/>
  <c r="C38"/>
  <c r="D31" i="2" l="1"/>
  <c r="F31"/>
  <c r="G31"/>
  <c r="C31"/>
  <c r="D31" i="1" l="1"/>
  <c r="F31"/>
  <c r="G31"/>
  <c r="C31"/>
  <c r="D42" l="1"/>
  <c r="E42"/>
  <c r="F42"/>
  <c r="G42"/>
  <c r="C42"/>
  <c r="G42" i="2" l="1"/>
  <c r="D42"/>
  <c r="E42"/>
  <c r="F42"/>
  <c r="C42"/>
</calcChain>
</file>

<file path=xl/sharedStrings.xml><?xml version="1.0" encoding="utf-8"?>
<sst xmlns="http://schemas.openxmlformats.org/spreadsheetml/2006/main" count="79" uniqueCount="39">
  <si>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</si>
  <si>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</si>
  <si>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</si>
  <si>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</si>
  <si>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</si>
  <si>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</si>
  <si>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</si>
  <si>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</si>
  <si>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</si>
  <si>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</si>
  <si>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</si>
  <si>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</si>
  <si>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</si>
  <si>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</si>
  <si>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</si>
  <si>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</si>
  <si>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</si>
  <si>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</si>
  <si>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</si>
  <si>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</si>
  <si>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</si>
  <si>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</si>
  <si>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</si>
  <si>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</si>
  <si>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4,60 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</si>
  <si>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</si>
  <si>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</si>
  <si>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</si>
  <si>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</si>
  <si>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</si>
  <si>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</si>
  <si>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</si>
  <si>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</si>
  <si>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</si>
  <si>
    <t xml:space="preserve">Кекс  </t>
  </si>
  <si>
    <t xml:space="preserve"> Каша овсяная   молочная  </t>
  </si>
  <si>
    <t>«15» мая  2024 г.</t>
  </si>
  <si>
    <t>«15» мая   2024 г.</t>
  </si>
  <si>
    <t xml:space="preserve">Огурцы маринованные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</si>
</sst>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tabSelected="1" workbookViewId="0">
      <selection activeCell="B27" sqref="B27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36</v>
      </c>
    </row>
    <row r="4" spans="2:7">
      <c r="B4" s="2"/>
    </row>
    <row r="5" spans="2:7" ht="16.5">
      <c r="B5" s="4" t="s">
        <v>12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7" t="s">
        <v>4</v>
      </c>
      <c r="E8" s="17" t="s">
        <v>5</v>
      </c>
      <c r="F8" s="17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9" t="s">
        <v>35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 ht="15.75" thickBot="1">
      <c r="B11" s="19" t="s">
        <v>25</v>
      </c>
      <c r="C11" s="14">
        <v>15</v>
      </c>
      <c r="D11" s="14">
        <v>2.69</v>
      </c>
      <c r="E11" s="14">
        <v>3.02</v>
      </c>
      <c r="F11" s="14">
        <v>0.09</v>
      </c>
      <c r="G11" s="15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 ht="15.75" thickBot="1">
      <c r="B15" s="19" t="s">
        <v>31</v>
      </c>
      <c r="C15" s="14">
        <v>40</v>
      </c>
      <c r="D15" s="14">
        <v>3.05</v>
      </c>
      <c r="E15" s="14">
        <v>6.25</v>
      </c>
      <c r="F15" s="14">
        <v>24.88</v>
      </c>
      <c r="G15" s="15">
        <v>165.7</v>
      </c>
    </row>
    <row r="16" spans="2:7">
      <c r="B16" s="18" t="s">
        <v>14</v>
      </c>
      <c r="C16" s="27">
        <f>C10+C11+C12+C13+C14+C15</f>
        <v>540</v>
      </c>
      <c r="D16" s="27">
        <f t="shared" ref="D16:G16" si="0">D10+D11+D12+D13+D14+D15</f>
        <v>19.45</v>
      </c>
      <c r="E16" s="27">
        <f t="shared" si="0"/>
        <v>35.659999999999997</v>
      </c>
      <c r="F16" s="27">
        <f t="shared" si="0"/>
        <v>107.33000000000001</v>
      </c>
      <c r="G16" s="27">
        <f t="shared" si="0"/>
        <v>801.3</v>
      </c>
    </row>
    <row r="17" spans="2:7">
      <c r="B17" s="18"/>
      <c r="C17" s="27"/>
      <c r="D17" s="27"/>
      <c r="E17" s="27"/>
      <c r="F17" s="27"/>
      <c r="G17" s="27"/>
    </row>
    <row r="18" spans="2:7">
      <c r="B18" s="10" t="s">
        <v>15</v>
      </c>
      <c r="C18" s="8"/>
      <c r="D18" s="8"/>
      <c r="E18" s="8"/>
      <c r="F18" s="8"/>
      <c r="G18" s="8"/>
    </row>
    <row r="19" spans="2:7" ht="30.75" thickBot="1">
      <c r="B19" s="19" t="s">
        <v>26</v>
      </c>
      <c r="C19" s="14">
        <v>250</v>
      </c>
      <c r="D19" s="14">
        <v>8.4700000000000006</v>
      </c>
      <c r="E19" s="14">
        <v>5.72</v>
      </c>
      <c r="F19" s="14">
        <v>18</v>
      </c>
      <c r="G19" s="15">
        <v>157.30000000000001</v>
      </c>
    </row>
    <row r="20" spans="2:7">
      <c r="B20" s="20" t="s">
        <v>27</v>
      </c>
      <c r="C20" s="16">
        <v>130</v>
      </c>
      <c r="D20" s="22">
        <v>20.3</v>
      </c>
      <c r="E20" s="22">
        <v>17</v>
      </c>
      <c r="F20" s="22">
        <v>35.69</v>
      </c>
      <c r="G20" s="24">
        <v>377</v>
      </c>
    </row>
    <row r="21" spans="2:7" ht="15.75" thickBot="1">
      <c r="B21" s="21"/>
      <c r="C21" s="14">
        <v>80</v>
      </c>
      <c r="D21" s="23"/>
      <c r="E21" s="23"/>
      <c r="F21" s="23"/>
      <c r="G21" s="25"/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9" t="s">
        <v>38</v>
      </c>
      <c r="C24" s="14">
        <v>40</v>
      </c>
      <c r="D24" s="14"/>
      <c r="E24" s="14"/>
      <c r="F24" s="14">
        <v>1.5</v>
      </c>
      <c r="G24" s="15">
        <v>6</v>
      </c>
    </row>
    <row r="25" spans="2:7" ht="15.75" thickBot="1">
      <c r="B25" s="19" t="s">
        <v>29</v>
      </c>
      <c r="C25" s="14">
        <v>150</v>
      </c>
      <c r="D25" s="14">
        <v>1.8</v>
      </c>
      <c r="E25" s="14">
        <v>0.3</v>
      </c>
      <c r="F25" s="14">
        <v>33</v>
      </c>
      <c r="G25" s="15">
        <v>141</v>
      </c>
    </row>
    <row r="26" spans="2:7" ht="15.75" thickBot="1">
      <c r="B26" s="19" t="s">
        <v>28</v>
      </c>
      <c r="C26" s="14">
        <v>200</v>
      </c>
      <c r="D26" s="14">
        <v>0.66</v>
      </c>
      <c r="E26" s="14">
        <v>0.09</v>
      </c>
      <c r="F26" s="14">
        <v>32.01</v>
      </c>
      <c r="G26" s="15">
        <v>132.80000000000001</v>
      </c>
    </row>
    <row r="27" spans="2:7">
      <c r="B27" s="18" t="s">
        <v>17</v>
      </c>
      <c r="C27" s="18">
        <f>C19+C20+C21+C22+C23+C24+C25+C26</f>
        <v>950</v>
      </c>
      <c r="D27" s="18">
        <f>D19+D20+D21+D22+D23+D25+D26</f>
        <v>38.94</v>
      </c>
      <c r="E27" s="18">
        <f>E19+E20+E21+E22+E23+E25+E26</f>
        <v>24.810000000000002</v>
      </c>
      <c r="F27" s="18">
        <f>F19+F20+F21+F22+F23+F25+F26</f>
        <v>164.37</v>
      </c>
      <c r="G27" s="18">
        <f>G19+G20+G21+G22+G23+G25+G26</f>
        <v>1040.03</v>
      </c>
    </row>
    <row r="28" spans="2:7">
      <c r="B28" s="10" t="s">
        <v>20</v>
      </c>
      <c r="C28" s="8"/>
      <c r="D28" s="8"/>
      <c r="E28" s="11"/>
      <c r="F28" s="8"/>
      <c r="G28" s="8"/>
    </row>
    <row r="29" spans="2:7" ht="15.75" thickBot="1">
      <c r="B29" s="19" t="s">
        <v>30</v>
      </c>
      <c r="C29" s="14">
        <v>200</v>
      </c>
      <c r="D29" s="14">
        <v>5.4</v>
      </c>
      <c r="E29" s="14" t="s">
        <v>24</v>
      </c>
      <c r="F29" s="14">
        <v>28</v>
      </c>
      <c r="G29" s="15">
        <v>170</v>
      </c>
    </row>
    <row r="30" spans="2:7" ht="15.75" thickBot="1">
      <c r="B30" s="19" t="s">
        <v>34</v>
      </c>
      <c r="C30" s="14">
        <v>100</v>
      </c>
      <c r="D30" s="14">
        <v>6.86</v>
      </c>
      <c r="E30" s="14">
        <v>17.12</v>
      </c>
      <c r="F30" s="14">
        <v>52.94</v>
      </c>
      <c r="G30" s="15">
        <v>374.38</v>
      </c>
    </row>
    <row r="31" spans="2:7">
      <c r="B31" s="12" t="s">
        <v>23</v>
      </c>
      <c r="C31" s="18">
        <f>C29+C30</f>
        <v>300</v>
      </c>
      <c r="D31" s="18">
        <f>D29+D30</f>
        <v>12.260000000000002</v>
      </c>
      <c r="E31" s="18">
        <v>10.06</v>
      </c>
      <c r="F31" s="18">
        <f>F29+F30</f>
        <v>80.94</v>
      </c>
      <c r="G31" s="18">
        <f>G29+G30</f>
        <v>544.38</v>
      </c>
    </row>
    <row r="32" spans="2:7">
      <c r="B32" s="10" t="s">
        <v>21</v>
      </c>
      <c r="C32" s="8"/>
      <c r="D32" s="8"/>
      <c r="E32" s="8"/>
      <c r="F32" s="8"/>
      <c r="G32" s="8"/>
    </row>
    <row r="33" spans="2:7" ht="15.75" thickBot="1">
      <c r="B33" s="19" t="s">
        <v>32</v>
      </c>
      <c r="C33" s="14">
        <v>150</v>
      </c>
      <c r="D33" s="14">
        <v>3.26</v>
      </c>
      <c r="E33" s="14">
        <v>9.6199999999999992</v>
      </c>
      <c r="F33" s="14">
        <v>18.89</v>
      </c>
      <c r="G33" s="15">
        <v>181.5</v>
      </c>
    </row>
    <row r="34" spans="2:7" ht="30.75" thickBot="1">
      <c r="B34" s="19" t="s">
        <v>33</v>
      </c>
      <c r="C34" s="14">
        <v>100</v>
      </c>
      <c r="D34" s="14">
        <v>9.75</v>
      </c>
      <c r="E34" s="14">
        <v>4.95</v>
      </c>
      <c r="F34" s="14">
        <v>3.8</v>
      </c>
      <c r="G34" s="15">
        <v>105</v>
      </c>
    </row>
    <row r="35" spans="2:7">
      <c r="B35" s="7" t="s">
        <v>8</v>
      </c>
      <c r="C35" s="7">
        <v>70</v>
      </c>
      <c r="D35" s="7">
        <v>5.61</v>
      </c>
      <c r="E35" s="7">
        <v>1.19</v>
      </c>
      <c r="F35" s="7">
        <v>33.97</v>
      </c>
      <c r="G35" s="7">
        <v>171.54</v>
      </c>
    </row>
    <row r="36" spans="2:7">
      <c r="B36" s="7" t="s">
        <v>9</v>
      </c>
      <c r="C36" s="7">
        <v>15</v>
      </c>
      <c r="D36" s="7">
        <v>0.08</v>
      </c>
      <c r="E36" s="7">
        <v>12.37</v>
      </c>
      <c r="F36" s="7">
        <v>0.12</v>
      </c>
      <c r="G36" s="7">
        <v>112.06</v>
      </c>
    </row>
    <row r="37" spans="2:7">
      <c r="B37" s="8" t="s">
        <v>10</v>
      </c>
      <c r="C37" s="8">
        <v>200</v>
      </c>
      <c r="D37" s="8">
        <v>0.2</v>
      </c>
      <c r="E37" s="11"/>
      <c r="F37" s="8">
        <v>14</v>
      </c>
      <c r="G37" s="8">
        <v>28</v>
      </c>
    </row>
    <row r="38" spans="2:7">
      <c r="B38" s="12" t="s">
        <v>22</v>
      </c>
      <c r="C38" s="18">
        <f>C33+C34+C35+C36+C37</f>
        <v>535</v>
      </c>
      <c r="D38" s="18">
        <f t="shared" ref="D38:G38" si="1">D33+D34+D35+D36+D37</f>
        <v>18.899999999999999</v>
      </c>
      <c r="E38" s="18">
        <f t="shared" si="1"/>
        <v>28.13</v>
      </c>
      <c r="F38" s="18">
        <f t="shared" si="1"/>
        <v>70.78</v>
      </c>
      <c r="G38" s="18">
        <f t="shared" si="1"/>
        <v>598.09999999999991</v>
      </c>
    </row>
    <row r="39" spans="2:7">
      <c r="B39" s="12"/>
      <c r="C39" s="8"/>
      <c r="D39" s="8"/>
      <c r="E39" s="8"/>
      <c r="F39" s="8"/>
      <c r="G39" s="8"/>
    </row>
    <row r="40" spans="2:7">
      <c r="B40" s="8"/>
      <c r="C40" s="8"/>
      <c r="D40" s="8"/>
      <c r="E40" s="8"/>
      <c r="F40" s="8"/>
      <c r="G40" s="8"/>
    </row>
    <row r="41" spans="2:7">
      <c r="B41" s="12"/>
      <c r="C41" s="12"/>
      <c r="D41" s="12"/>
      <c r="E41" s="12"/>
      <c r="F41" s="12"/>
      <c r="G41" s="12"/>
    </row>
    <row r="42" spans="2:7">
      <c r="B42" s="13" t="s">
        <v>16</v>
      </c>
      <c r="C42" s="18">
        <f>C16+C27+C31+C38+C41</f>
        <v>2325</v>
      </c>
      <c r="D42" s="18">
        <f>D16+D27+D31+D38+D41</f>
        <v>89.550000000000011</v>
      </c>
      <c r="E42" s="18">
        <f>E16+E27+E31+E38+E41</f>
        <v>98.66</v>
      </c>
      <c r="F42" s="18">
        <f>F16+F27+F31+F38+F41</f>
        <v>423.42000000000007</v>
      </c>
      <c r="G42" s="18">
        <f>G16+G27+G31+G38+G41</f>
        <v>2983.81</v>
      </c>
    </row>
  </sheetData>
  <mergeCells count="14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20:B21"/>
    <mergeCell ref="D20:D21"/>
    <mergeCell ref="E20:E21"/>
    <mergeCell ref="F20:F21"/>
    <mergeCell ref="G20:G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2"/>
  <sheetViews>
    <sheetView topLeftCell="A5" zoomScale="96" zoomScaleNormal="96" workbookViewId="0">
      <selection activeCell="B27" sqref="B27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7" t="s">
        <v>4</v>
      </c>
      <c r="E8" s="17" t="s">
        <v>5</v>
      </c>
      <c r="F8" s="17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9" t="s">
        <v>35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 s="2" customFormat="1" ht="15.75" thickBot="1">
      <c r="B11" s="19" t="s">
        <v>25</v>
      </c>
      <c r="C11" s="14">
        <v>15</v>
      </c>
      <c r="D11" s="14">
        <v>2.69</v>
      </c>
      <c r="E11" s="14">
        <v>3.02</v>
      </c>
      <c r="F11" s="14">
        <v>0.09</v>
      </c>
      <c r="G11" s="15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 ht="15.75" thickBot="1">
      <c r="B15" s="19" t="s">
        <v>31</v>
      </c>
      <c r="C15" s="14">
        <v>40</v>
      </c>
      <c r="D15" s="14">
        <v>3.05</v>
      </c>
      <c r="E15" s="14">
        <v>6.25</v>
      </c>
      <c r="F15" s="14">
        <v>24.88</v>
      </c>
      <c r="G15" s="15">
        <v>165.7</v>
      </c>
    </row>
    <row r="16" spans="2:7">
      <c r="B16" s="18" t="s">
        <v>14</v>
      </c>
      <c r="C16" s="27">
        <f>C10+C11+C12+C13+C14+C15</f>
        <v>570</v>
      </c>
      <c r="D16" s="27">
        <f t="shared" ref="D16:G16" si="0">D10+D11+D12+D13+D14+D15</f>
        <v>21.849999999999998</v>
      </c>
      <c r="E16" s="27">
        <f t="shared" si="0"/>
        <v>36.17</v>
      </c>
      <c r="F16" s="27">
        <f t="shared" si="0"/>
        <v>121.89000000000001</v>
      </c>
      <c r="G16" s="27">
        <f t="shared" si="0"/>
        <v>874.81999999999994</v>
      </c>
    </row>
    <row r="17" spans="2:7">
      <c r="B17" s="18"/>
      <c r="C17" s="27"/>
      <c r="D17" s="27"/>
      <c r="E17" s="27"/>
      <c r="F17" s="27"/>
      <c r="G17" s="27"/>
    </row>
    <row r="18" spans="2:7">
      <c r="B18" s="10" t="s">
        <v>15</v>
      </c>
      <c r="C18" s="8"/>
      <c r="D18" s="8"/>
      <c r="E18" s="8"/>
      <c r="F18" s="8"/>
      <c r="G18" s="8"/>
    </row>
    <row r="19" spans="2:7" ht="30.75" thickBot="1">
      <c r="B19" s="19" t="s">
        <v>26</v>
      </c>
      <c r="C19" s="14">
        <v>300</v>
      </c>
      <c r="D19" s="14">
        <v>10.1</v>
      </c>
      <c r="E19" s="14">
        <v>6.8</v>
      </c>
      <c r="F19" s="14">
        <v>21.6</v>
      </c>
      <c r="G19" s="15">
        <v>188.76</v>
      </c>
    </row>
    <row r="20" spans="2:7">
      <c r="B20" s="20" t="s">
        <v>27</v>
      </c>
      <c r="C20" s="16">
        <v>160</v>
      </c>
      <c r="D20" s="22">
        <v>25.38</v>
      </c>
      <c r="E20" s="22">
        <v>21.25</v>
      </c>
      <c r="F20" s="22">
        <v>44.61</v>
      </c>
      <c r="G20" s="24">
        <v>471.25</v>
      </c>
    </row>
    <row r="21" spans="2:7" ht="15.75" thickBot="1">
      <c r="B21" s="21"/>
      <c r="C21" s="14">
        <v>100</v>
      </c>
      <c r="D21" s="23"/>
      <c r="E21" s="23"/>
      <c r="F21" s="23"/>
      <c r="G21" s="25"/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9" t="s">
        <v>38</v>
      </c>
      <c r="C24" s="14">
        <v>40</v>
      </c>
      <c r="D24" s="14"/>
      <c r="E24" s="14"/>
      <c r="F24" s="14">
        <v>1.5</v>
      </c>
      <c r="G24" s="15">
        <v>6</v>
      </c>
    </row>
    <row r="25" spans="2:7" ht="15.75" thickBot="1">
      <c r="B25" s="19" t="s">
        <v>29</v>
      </c>
      <c r="C25" s="14">
        <v>150</v>
      </c>
      <c r="D25" s="14">
        <v>1.8</v>
      </c>
      <c r="E25" s="14">
        <v>0.3</v>
      </c>
      <c r="F25" s="14">
        <v>33</v>
      </c>
      <c r="G25" s="15">
        <v>141</v>
      </c>
    </row>
    <row r="26" spans="2:7" ht="15.75" thickBot="1">
      <c r="B26" s="19" t="s">
        <v>28</v>
      </c>
      <c r="C26" s="14">
        <v>200</v>
      </c>
      <c r="D26" s="14">
        <v>0.66</v>
      </c>
      <c r="E26" s="14">
        <v>0.09</v>
      </c>
      <c r="F26" s="14">
        <v>32.01</v>
      </c>
      <c r="G26" s="15">
        <v>132.80000000000001</v>
      </c>
    </row>
    <row r="27" spans="2:7">
      <c r="B27" s="18" t="s">
        <v>17</v>
      </c>
      <c r="C27" s="18">
        <f>C19+C20+C21+C22+C23+C24+C25+C26</f>
        <v>1050</v>
      </c>
      <c r="D27" s="18">
        <f t="shared" ref="D27:G27" si="1">D19+D20+D21+D22+D23+D24+D25+D26</f>
        <v>45.649999999999991</v>
      </c>
      <c r="E27" s="18">
        <f t="shared" si="1"/>
        <v>30.140000000000004</v>
      </c>
      <c r="F27" s="18">
        <f t="shared" si="1"/>
        <v>178.39</v>
      </c>
      <c r="G27" s="18">
        <f t="shared" si="1"/>
        <v>1171.74</v>
      </c>
    </row>
    <row r="28" spans="2:7">
      <c r="B28" s="10" t="s">
        <v>20</v>
      </c>
      <c r="C28" s="8"/>
      <c r="D28" s="8"/>
      <c r="E28" s="11"/>
      <c r="F28" s="8"/>
      <c r="G28" s="8"/>
    </row>
    <row r="29" spans="2:7" ht="15.75" thickBot="1">
      <c r="B29" s="19" t="s">
        <v>30</v>
      </c>
      <c r="C29" s="14">
        <v>200</v>
      </c>
      <c r="D29" s="14">
        <v>5.4</v>
      </c>
      <c r="E29" s="14">
        <v>4.5999999999999996</v>
      </c>
      <c r="F29" s="14">
        <v>28</v>
      </c>
      <c r="G29" s="15">
        <v>170</v>
      </c>
    </row>
    <row r="30" spans="2:7" ht="15.75" thickBot="1">
      <c r="B30" s="19" t="s">
        <v>34</v>
      </c>
      <c r="C30" s="14">
        <v>100</v>
      </c>
      <c r="D30" s="14">
        <v>6.86</v>
      </c>
      <c r="E30" s="14">
        <v>17.12</v>
      </c>
      <c r="F30" s="14">
        <v>52.94</v>
      </c>
      <c r="G30" s="15">
        <v>374.38</v>
      </c>
    </row>
    <row r="31" spans="2:7">
      <c r="B31" s="12" t="s">
        <v>23</v>
      </c>
      <c r="C31" s="18">
        <f>C29+C30</f>
        <v>300</v>
      </c>
      <c r="D31" s="18">
        <f>D29+D30</f>
        <v>12.260000000000002</v>
      </c>
      <c r="E31" s="18">
        <v>10.06</v>
      </c>
      <c r="F31" s="18">
        <f>F29+F30</f>
        <v>80.94</v>
      </c>
      <c r="G31" s="18">
        <f>G29+G30</f>
        <v>544.38</v>
      </c>
    </row>
    <row r="32" spans="2:7">
      <c r="B32" s="10" t="s">
        <v>21</v>
      </c>
      <c r="C32" s="8"/>
      <c r="D32" s="8"/>
      <c r="E32" s="8"/>
      <c r="F32" s="8"/>
      <c r="G32" s="8"/>
    </row>
    <row r="33" spans="2:7" ht="15.75" thickBot="1">
      <c r="B33" s="19" t="s">
        <v>32</v>
      </c>
      <c r="C33" s="14">
        <v>180</v>
      </c>
      <c r="D33" s="14">
        <v>3.9</v>
      </c>
      <c r="E33" s="14">
        <v>11.5</v>
      </c>
      <c r="F33" s="14">
        <v>22.66</v>
      </c>
      <c r="G33" s="15">
        <v>217.8</v>
      </c>
    </row>
    <row r="34" spans="2:7" ht="30.75" thickBot="1">
      <c r="B34" s="19" t="s">
        <v>33</v>
      </c>
      <c r="C34" s="14">
        <v>100</v>
      </c>
      <c r="D34" s="14">
        <v>9.75</v>
      </c>
      <c r="E34" s="14">
        <v>4.95</v>
      </c>
      <c r="F34" s="14">
        <v>3.8</v>
      </c>
      <c r="G34" s="15">
        <v>105</v>
      </c>
    </row>
    <row r="35" spans="2:7">
      <c r="B35" s="7" t="s">
        <v>8</v>
      </c>
      <c r="C35" s="9">
        <v>100</v>
      </c>
      <c r="D35" s="9">
        <v>8.01</v>
      </c>
      <c r="E35" s="9">
        <v>1.7</v>
      </c>
      <c r="F35" s="9">
        <v>48.53</v>
      </c>
      <c r="G35" s="9">
        <v>245.06</v>
      </c>
    </row>
    <row r="36" spans="2:7">
      <c r="B36" s="7" t="s">
        <v>9</v>
      </c>
      <c r="C36" s="9">
        <v>15</v>
      </c>
      <c r="D36" s="9">
        <v>0.08</v>
      </c>
      <c r="E36" s="9">
        <v>12.37</v>
      </c>
      <c r="F36" s="9">
        <v>0.12</v>
      </c>
      <c r="G36" s="9">
        <v>112.06</v>
      </c>
    </row>
    <row r="37" spans="2:7">
      <c r="B37" s="8" t="s">
        <v>10</v>
      </c>
      <c r="C37" s="8">
        <v>200</v>
      </c>
      <c r="D37" s="8">
        <v>0.2</v>
      </c>
      <c r="E37" s="11"/>
      <c r="F37" s="8">
        <v>14</v>
      </c>
      <c r="G37" s="8">
        <v>28</v>
      </c>
    </row>
    <row r="38" spans="2:7">
      <c r="B38" s="12" t="s">
        <v>22</v>
      </c>
      <c r="C38" s="18">
        <f>C33+C34+C35+C36+C37</f>
        <v>595</v>
      </c>
      <c r="D38" s="18">
        <f t="shared" ref="D38:G38" si="2">D33+D34+D35+D36+D37</f>
        <v>21.939999999999998</v>
      </c>
      <c r="E38" s="18">
        <f t="shared" si="2"/>
        <v>30.519999999999996</v>
      </c>
      <c r="F38" s="18">
        <f t="shared" si="2"/>
        <v>89.110000000000014</v>
      </c>
      <c r="G38" s="18">
        <f t="shared" si="2"/>
        <v>707.92000000000007</v>
      </c>
    </row>
    <row r="39" spans="2:7">
      <c r="B39" s="12"/>
      <c r="C39" s="8"/>
      <c r="D39" s="8"/>
      <c r="E39" s="8"/>
      <c r="F39" s="8"/>
      <c r="G39" s="8"/>
    </row>
    <row r="40" spans="2:7">
      <c r="B40" s="8"/>
      <c r="C40" s="8"/>
      <c r="D40" s="8"/>
      <c r="E40" s="8"/>
      <c r="F40" s="8"/>
      <c r="G40" s="8"/>
    </row>
    <row r="41" spans="2:7">
      <c r="B41" s="12"/>
      <c r="C41" s="12"/>
      <c r="D41" s="12"/>
      <c r="E41" s="12"/>
      <c r="F41" s="12"/>
      <c r="G41" s="12"/>
    </row>
    <row r="42" spans="2:7">
      <c r="B42" s="13" t="s">
        <v>16</v>
      </c>
      <c r="C42" s="18">
        <f>C16+C27+C31+C38+C41</f>
        <v>2515</v>
      </c>
      <c r="D42" s="18">
        <f>D16+D27+D31+D38+D41</f>
        <v>101.69999999999999</v>
      </c>
      <c r="E42" s="18">
        <f>E16+E27+E31+E38+E41</f>
        <v>106.89</v>
      </c>
      <c r="F42" s="18">
        <f>F16+F27+F31+F38+F41</f>
        <v>470.33</v>
      </c>
      <c r="G42" s="18">
        <f>G16+G27+G31+G38+G41</f>
        <v>3298.86</v>
      </c>
    </row>
  </sheetData>
  <mergeCells count="14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20:B21"/>
    <mergeCell ref="D20:D21"/>
    <mergeCell ref="E20:E21"/>
    <mergeCell ref="F20:F21"/>
    <mergeCell ref="G20:G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2024-05-14T13:46:09Z</dcterms:modified>
</cp:coreProperties>
</file>