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0" i="2"/>
  <c r="E40"/>
  <c r="F40"/>
  <c r="G40"/>
  <c r="D26" i="1"/>
  <c r="E26"/>
  <c r="F26"/>
  <c r="G26"/>
  <c r="C26"/>
  <c r="D15" i="2" l="1"/>
  <c r="E15"/>
  <c r="F15"/>
  <c r="G15"/>
  <c r="C15"/>
  <c r="D25"/>
  <c r="E25"/>
  <c r="F25"/>
  <c r="G25"/>
  <c r="C25"/>
  <c r="D16" i="1"/>
  <c r="E16"/>
  <c r="F16"/>
  <c r="G16"/>
  <c r="C16"/>
  <c r="D36" i="2" l="1"/>
  <c r="E36"/>
  <c r="F36"/>
  <c r="G36"/>
  <c r="C36"/>
  <c r="D37" i="1"/>
  <c r="D41" s="1"/>
  <c r="E37"/>
  <c r="E41" s="1"/>
  <c r="F37"/>
  <c r="F41" s="1"/>
  <c r="G37"/>
  <c r="G41" s="1"/>
  <c r="C37"/>
  <c r="C41" s="1"/>
  <c r="D29" i="2" l="1"/>
  <c r="F29"/>
  <c r="G29"/>
  <c r="C29"/>
  <c r="D30" i="1" l="1"/>
  <c r="F30"/>
  <c r="G30"/>
  <c r="C30"/>
  <c r="C40" i="2" l="1"/>
</calcChain>
</file>

<file path=xl/sharedStrings.xml><?xml version="1.0" encoding="utf-8"?>
<sst xmlns="http://schemas.openxmlformats.org/spreadsheetml/2006/main" count="83" uniqueCount="41">
  <si>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</si>
  <si>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</si>
  <si>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</si>
  <si>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</si>
  <si>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</si>
  <si>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</si>
  <si>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</si>
  <si>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</si>
  <si>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</si>
  <si>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</si>
  <si>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</si>
  <si>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</si>
  <si>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</si>
  <si>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</si>
  <si>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</si>
  <si>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</si>
  <si>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</si>
  <si>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</si>
  <si>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</si>
  <si>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</si>
  <si>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</si>
  <si>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</si>
  <si>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</si>
  <si>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</si>
  <si>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4,60 </t>
  </si>
  <si>
    <t xml:space="preserve"> Суп фасолевый на  костном бульоне </t>
  </si>
  <si>
    <t xml:space="preserve">Компот из сухофруктов </t>
  </si>
  <si>
    <t>Какао на молоке</t>
  </si>
  <si>
    <t xml:space="preserve">Пюре картофельное  </t>
  </si>
  <si>
    <t xml:space="preserve">Кекс  </t>
  </si>
  <si>
    <t xml:space="preserve"> Каша манная молочная  </t>
  </si>
  <si>
    <t xml:space="preserve">Творого со сметаной </t>
  </si>
  <si>
    <t xml:space="preserve">Макаронные изделия отварные  </t>
  </si>
  <si>
    <t xml:space="preserve">Рыба жаренная     </t>
  </si>
  <si>
    <t xml:space="preserve">Яблоко </t>
  </si>
  <si>
    <t xml:space="preserve">Курица жаренная </t>
  </si>
  <si>
    <t>2 Ужин</t>
  </si>
  <si>
    <t xml:space="preserve">Кефир </t>
  </si>
  <si>
    <t xml:space="preserve">Итого 2 Ужин </t>
  </si>
  <si>
    <t>«29» мая  2024 г.</t>
  </si>
  <si>
    <t>«29» мая 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</si>
</sst>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abSelected="1" workbookViewId="0">
      <selection activeCell="G19" sqref="G19:G25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39</v>
      </c>
    </row>
    <row r="4" spans="2:7">
      <c r="B4" s="2"/>
    </row>
    <row r="5" spans="2:7" ht="16.5">
      <c r="B5" s="4" t="s">
        <v>12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30</v>
      </c>
      <c r="C10" s="14">
        <v>200</v>
      </c>
      <c r="D10" s="14">
        <v>6.68</v>
      </c>
      <c r="E10" s="14">
        <v>6.98</v>
      </c>
      <c r="F10" s="14">
        <v>30.64</v>
      </c>
      <c r="G10" s="15">
        <v>203.64</v>
      </c>
    </row>
    <row r="11" spans="2:7" ht="15.75" thickBot="1">
      <c r="B11" s="16" t="s">
        <v>31</v>
      </c>
      <c r="C11" s="14">
        <v>100</v>
      </c>
      <c r="D11" s="14">
        <v>10</v>
      </c>
      <c r="E11" s="14">
        <v>10</v>
      </c>
      <c r="F11" s="14">
        <v>2.29</v>
      </c>
      <c r="G11" s="15">
        <v>170.5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 ht="15.75" thickBot="1">
      <c r="B15" s="16"/>
      <c r="C15" s="14"/>
      <c r="D15" s="14"/>
      <c r="E15" s="14"/>
      <c r="F15" s="14"/>
      <c r="G15" s="15"/>
    </row>
    <row r="16" spans="2:7">
      <c r="B16" s="18" t="s">
        <v>14</v>
      </c>
      <c r="C16" s="20">
        <f>C10+C11+C12+C13+C14+C15</f>
        <v>585</v>
      </c>
      <c r="D16" s="20">
        <f t="shared" ref="D16:G16" si="0">D10+D11+D12+D13+D14+D15</f>
        <v>22.569999999999997</v>
      </c>
      <c r="E16" s="20">
        <f t="shared" si="0"/>
        <v>30.54</v>
      </c>
      <c r="F16" s="20">
        <f t="shared" si="0"/>
        <v>81.02000000000001</v>
      </c>
      <c r="G16" s="20">
        <f t="shared" si="0"/>
        <v>685.74</v>
      </c>
    </row>
    <row r="17" spans="2:7">
      <c r="B17" s="18"/>
      <c r="C17" s="20"/>
      <c r="D17" s="20"/>
      <c r="E17" s="20"/>
      <c r="F17" s="20"/>
      <c r="G17" s="20"/>
    </row>
    <row r="18" spans="2:7">
      <c r="B18" s="10" t="s">
        <v>15</v>
      </c>
      <c r="C18" s="8"/>
      <c r="D18" s="8"/>
      <c r="E18" s="8"/>
      <c r="F18" s="8"/>
      <c r="G18" s="8"/>
    </row>
    <row r="19" spans="2:7" ht="30.75" thickBot="1">
      <c r="B19" s="16" t="s">
        <v>25</v>
      </c>
      <c r="C19" s="14">
        <v>250</v>
      </c>
      <c r="D19" s="14">
        <v>8.4700000000000006</v>
      </c>
      <c r="E19" s="14">
        <v>5.72</v>
      </c>
      <c r="F19" s="14">
        <v>18</v>
      </c>
      <c r="G19" s="15">
        <v>157.30000000000001</v>
      </c>
    </row>
    <row r="20" spans="2:7" ht="30.75" thickBot="1">
      <c r="B20" s="16" t="s">
        <v>32</v>
      </c>
      <c r="C20" s="14">
        <v>150</v>
      </c>
      <c r="D20" s="14">
        <v>5.46</v>
      </c>
      <c r="E20" s="14">
        <v>5.79</v>
      </c>
      <c r="F20" s="14">
        <v>30.45</v>
      </c>
      <c r="G20" s="15">
        <v>195.7</v>
      </c>
    </row>
    <row r="21" spans="2:7" ht="15.75" thickBot="1">
      <c r="B21" s="16" t="s">
        <v>33</v>
      </c>
      <c r="C21" s="14">
        <v>80</v>
      </c>
      <c r="D21" s="14">
        <v>11.55</v>
      </c>
      <c r="E21" s="14">
        <v>10.92</v>
      </c>
      <c r="F21" s="14">
        <v>6.83</v>
      </c>
      <c r="G21" s="15">
        <v>170.98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19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16" t="s">
        <v>34</v>
      </c>
      <c r="C24" s="14">
        <v>150</v>
      </c>
      <c r="D24" s="14">
        <v>0.6</v>
      </c>
      <c r="E24" s="14">
        <v>0.6</v>
      </c>
      <c r="F24" s="14">
        <v>14.7</v>
      </c>
      <c r="G24" s="15">
        <v>66</v>
      </c>
    </row>
    <row r="25" spans="2:7" ht="15.75" thickBot="1">
      <c r="B25" s="16" t="s">
        <v>26</v>
      </c>
      <c r="C25" s="14">
        <v>200</v>
      </c>
      <c r="D25" s="14">
        <v>0.66</v>
      </c>
      <c r="E25" s="14">
        <v>0.09</v>
      </c>
      <c r="F25" s="14">
        <v>32.01</v>
      </c>
      <c r="G25" s="15">
        <v>132.80000000000001</v>
      </c>
    </row>
    <row r="26" spans="2:7">
      <c r="B26" s="18" t="s">
        <v>17</v>
      </c>
      <c r="C26" s="18">
        <f>C19+C20+C21+C22+C23+C24+C25</f>
        <v>930</v>
      </c>
      <c r="D26" s="18">
        <f t="shared" ref="D26:G26" si="1">D19+D20+D21+D22+D23+D24+D25</f>
        <v>34.449999999999996</v>
      </c>
      <c r="E26" s="18">
        <f t="shared" si="1"/>
        <v>24.820000000000004</v>
      </c>
      <c r="F26" s="18">
        <f t="shared" si="1"/>
        <v>147.66</v>
      </c>
      <c r="G26" s="18">
        <f t="shared" si="1"/>
        <v>954.71</v>
      </c>
    </row>
    <row r="27" spans="2:7">
      <c r="B27" s="10" t="s">
        <v>20</v>
      </c>
      <c r="C27" s="8"/>
      <c r="D27" s="8"/>
      <c r="E27" s="11"/>
      <c r="F27" s="8"/>
      <c r="G27" s="8"/>
    </row>
    <row r="28" spans="2:7" ht="15.75" thickBot="1">
      <c r="B28" s="16" t="s">
        <v>27</v>
      </c>
      <c r="C28" s="14">
        <v>200</v>
      </c>
      <c r="D28" s="14">
        <v>5.4</v>
      </c>
      <c r="E28" s="14" t="s">
        <v>24</v>
      </c>
      <c r="F28" s="14">
        <v>28</v>
      </c>
      <c r="G28" s="15">
        <v>170</v>
      </c>
    </row>
    <row r="29" spans="2:7" ht="15.75" thickBot="1">
      <c r="B29" s="16" t="s">
        <v>29</v>
      </c>
      <c r="C29" s="14">
        <v>100</v>
      </c>
      <c r="D29" s="14">
        <v>6.86</v>
      </c>
      <c r="E29" s="14">
        <v>17.12</v>
      </c>
      <c r="F29" s="14">
        <v>52.94</v>
      </c>
      <c r="G29" s="15">
        <v>374.38</v>
      </c>
    </row>
    <row r="30" spans="2:7">
      <c r="B30" s="12" t="s">
        <v>23</v>
      </c>
      <c r="C30" s="18">
        <f>C28+C29</f>
        <v>300</v>
      </c>
      <c r="D30" s="18">
        <f>D28+D29</f>
        <v>12.260000000000002</v>
      </c>
      <c r="E30" s="18">
        <v>10.06</v>
      </c>
      <c r="F30" s="18">
        <f>F28+F29</f>
        <v>80.94</v>
      </c>
      <c r="G30" s="18">
        <f>G28+G29</f>
        <v>544.38</v>
      </c>
    </row>
    <row r="31" spans="2:7">
      <c r="B31" s="10" t="s">
        <v>21</v>
      </c>
      <c r="C31" s="8"/>
      <c r="D31" s="8"/>
      <c r="E31" s="8"/>
      <c r="F31" s="8"/>
      <c r="G31" s="8"/>
    </row>
    <row r="32" spans="2:7" ht="15.75" thickBot="1">
      <c r="B32" s="16" t="s">
        <v>28</v>
      </c>
      <c r="C32" s="14">
        <v>150</v>
      </c>
      <c r="D32" s="14">
        <v>3.26</v>
      </c>
      <c r="E32" s="14">
        <v>9.6199999999999992</v>
      </c>
      <c r="F32" s="14">
        <v>18.89</v>
      </c>
      <c r="G32" s="15">
        <v>181.5</v>
      </c>
    </row>
    <row r="33" spans="2:7" ht="15.75" thickBot="1">
      <c r="B33" s="16" t="s">
        <v>35</v>
      </c>
      <c r="C33" s="14">
        <v>70</v>
      </c>
      <c r="D33" s="14">
        <v>19.2</v>
      </c>
      <c r="E33" s="14">
        <v>21.8</v>
      </c>
      <c r="F33" s="14">
        <v>3.8</v>
      </c>
      <c r="G33" s="15">
        <v>273</v>
      </c>
    </row>
    <row r="34" spans="2:7">
      <c r="B34" s="7" t="s">
        <v>8</v>
      </c>
      <c r="C34" s="7">
        <v>70</v>
      </c>
      <c r="D34" s="7">
        <v>5.61</v>
      </c>
      <c r="E34" s="7">
        <v>1.19</v>
      </c>
      <c r="F34" s="7">
        <v>33.97</v>
      </c>
      <c r="G34" s="7">
        <v>171.54</v>
      </c>
    </row>
    <row r="35" spans="2:7">
      <c r="B35" s="7" t="s">
        <v>9</v>
      </c>
      <c r="C35" s="7">
        <v>15</v>
      </c>
      <c r="D35" s="7">
        <v>0.08</v>
      </c>
      <c r="E35" s="7">
        <v>12.37</v>
      </c>
      <c r="F35" s="7">
        <v>0.12</v>
      </c>
      <c r="G35" s="7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22</v>
      </c>
      <c r="C37" s="18">
        <f>C32+C33+C34+C35+C36</f>
        <v>505</v>
      </c>
      <c r="D37" s="18">
        <f t="shared" ref="D37:G37" si="2">D32+D33+D34+D35+D36</f>
        <v>28.349999999999998</v>
      </c>
      <c r="E37" s="18">
        <f t="shared" si="2"/>
        <v>44.98</v>
      </c>
      <c r="F37" s="18">
        <f t="shared" si="2"/>
        <v>70.78</v>
      </c>
      <c r="G37" s="18">
        <f t="shared" si="2"/>
        <v>766.09999999999991</v>
      </c>
    </row>
    <row r="38" spans="2:7">
      <c r="B38" s="12" t="s">
        <v>36</v>
      </c>
      <c r="C38" s="8"/>
      <c r="D38" s="8"/>
      <c r="E38" s="8"/>
      <c r="F38" s="8"/>
      <c r="G38" s="8"/>
    </row>
    <row r="39" spans="2:7">
      <c r="B39" s="8" t="s">
        <v>37</v>
      </c>
      <c r="C39" s="8">
        <v>200</v>
      </c>
      <c r="D39" s="8">
        <v>5.6</v>
      </c>
      <c r="E39" s="8">
        <v>5</v>
      </c>
      <c r="F39" s="8">
        <v>7.9</v>
      </c>
      <c r="G39" s="8">
        <v>101</v>
      </c>
    </row>
    <row r="40" spans="2:7">
      <c r="B40" s="12" t="s">
        <v>38</v>
      </c>
      <c r="C40" s="12">
        <v>200</v>
      </c>
      <c r="D40" s="12">
        <v>5.6</v>
      </c>
      <c r="E40" s="12">
        <v>5</v>
      </c>
      <c r="F40" s="12">
        <v>7.9</v>
      </c>
      <c r="G40" s="12">
        <v>101</v>
      </c>
    </row>
    <row r="41" spans="2:7">
      <c r="B41" s="13" t="s">
        <v>16</v>
      </c>
      <c r="C41" s="18">
        <f>C16+C26+C30+C37+C40</f>
        <v>2520</v>
      </c>
      <c r="D41" s="18">
        <f t="shared" ref="D41:G41" si="3">D16+D26+D30+D37+D40</f>
        <v>103.22999999999999</v>
      </c>
      <c r="E41" s="18">
        <f t="shared" si="3"/>
        <v>115.4</v>
      </c>
      <c r="F41" s="18">
        <f t="shared" si="3"/>
        <v>388.29999999999995</v>
      </c>
      <c r="G41" s="18">
        <f t="shared" si="3"/>
        <v>3051.93</v>
      </c>
    </row>
  </sheetData>
  <mergeCells count="9">
    <mergeCell ref="B7:B8"/>
    <mergeCell ref="C7:C8"/>
    <mergeCell ref="D7:F7"/>
    <mergeCell ref="G7:G8"/>
    <mergeCell ref="C16:C17"/>
    <mergeCell ref="D16:D17"/>
    <mergeCell ref="E16:E17"/>
    <mergeCell ref="F16:F17"/>
    <mergeCell ref="G16:G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zoomScale="96" zoomScaleNormal="96" workbookViewId="0">
      <selection activeCell="B32" sqref="B32:G32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40</v>
      </c>
    </row>
    <row r="4" spans="2:7">
      <c r="B4" s="2"/>
    </row>
    <row r="5" spans="2:7" ht="16.5">
      <c r="B5" s="6" t="s">
        <v>13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7" t="s">
        <v>4</v>
      </c>
      <c r="E8" s="17" t="s">
        <v>5</v>
      </c>
      <c r="F8" s="17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6" t="s">
        <v>30</v>
      </c>
      <c r="C10" s="14">
        <v>200</v>
      </c>
      <c r="D10" s="14">
        <v>6.68</v>
      </c>
      <c r="E10" s="14">
        <v>6.98</v>
      </c>
      <c r="F10" s="14">
        <v>30.64</v>
      </c>
      <c r="G10" s="15">
        <v>203.64</v>
      </c>
    </row>
    <row r="11" spans="2:7" s="2" customFormat="1" ht="15.75" thickBot="1">
      <c r="B11" s="16" t="s">
        <v>31</v>
      </c>
      <c r="C11" s="14">
        <v>100</v>
      </c>
      <c r="D11" s="14">
        <v>10</v>
      </c>
      <c r="E11" s="14">
        <v>10</v>
      </c>
      <c r="F11" s="14">
        <v>2.29</v>
      </c>
      <c r="G11" s="15">
        <v>170.5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8" t="s">
        <v>14</v>
      </c>
      <c r="C15" s="20">
        <f>C10+C11+C12+C13+C14</f>
        <v>615</v>
      </c>
      <c r="D15" s="20">
        <f t="shared" ref="D15:G15" si="0">D10+D11+D12+D13+D14</f>
        <v>24.97</v>
      </c>
      <c r="E15" s="20">
        <f t="shared" si="0"/>
        <v>31.049999999999997</v>
      </c>
      <c r="F15" s="20">
        <f t="shared" si="0"/>
        <v>95.580000000000013</v>
      </c>
      <c r="G15" s="20">
        <f t="shared" si="0"/>
        <v>759.26</v>
      </c>
    </row>
    <row r="16" spans="2:7">
      <c r="B16" s="18"/>
      <c r="C16" s="20"/>
      <c r="D16" s="20"/>
      <c r="E16" s="20"/>
      <c r="F16" s="20"/>
      <c r="G16" s="20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25</v>
      </c>
      <c r="C18" s="14">
        <v>300</v>
      </c>
      <c r="D18" s="14">
        <v>10.1</v>
      </c>
      <c r="E18" s="14">
        <v>6.8</v>
      </c>
      <c r="F18" s="14">
        <v>21.6</v>
      </c>
      <c r="G18" s="15">
        <v>188.76</v>
      </c>
    </row>
    <row r="19" spans="2:7" ht="30.75" thickBot="1">
      <c r="B19" s="16" t="s">
        <v>32</v>
      </c>
      <c r="C19" s="14">
        <v>180</v>
      </c>
      <c r="D19" s="14">
        <v>6.5</v>
      </c>
      <c r="E19" s="14">
        <v>6.9</v>
      </c>
      <c r="F19" s="14">
        <v>36.54</v>
      </c>
      <c r="G19" s="15">
        <v>234.8</v>
      </c>
    </row>
    <row r="20" spans="2:7" ht="15.75" thickBot="1">
      <c r="B20" s="16" t="s">
        <v>33</v>
      </c>
      <c r="C20" s="14">
        <v>80</v>
      </c>
      <c r="D20" s="14">
        <v>11.55</v>
      </c>
      <c r="E20" s="14">
        <v>10.92</v>
      </c>
      <c r="F20" s="14">
        <v>6.83</v>
      </c>
      <c r="G20" s="15">
        <v>170.98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6" t="s">
        <v>34</v>
      </c>
      <c r="C23" s="14">
        <v>150</v>
      </c>
      <c r="D23" s="14">
        <v>0.6</v>
      </c>
      <c r="E23" s="14">
        <v>0.6</v>
      </c>
      <c r="F23" s="14">
        <v>14.7</v>
      </c>
      <c r="G23" s="15">
        <v>66</v>
      </c>
    </row>
    <row r="24" spans="2:7" ht="15.75" thickBot="1">
      <c r="B24" s="16" t="s">
        <v>26</v>
      </c>
      <c r="C24" s="14">
        <v>200</v>
      </c>
      <c r="D24" s="14">
        <v>0.66</v>
      </c>
      <c r="E24" s="14">
        <v>0.09</v>
      </c>
      <c r="F24" s="14">
        <v>32.01</v>
      </c>
      <c r="G24" s="15">
        <v>132.80000000000001</v>
      </c>
    </row>
    <row r="25" spans="2:7">
      <c r="B25" s="18" t="s">
        <v>17</v>
      </c>
      <c r="C25" s="18">
        <f>C18+C19+C20+C21+C22+C23+C24</f>
        <v>1010</v>
      </c>
      <c r="D25" s="18">
        <f t="shared" ref="D25:G25" si="1">D18+D19+D20+D21+D22+D23+D24</f>
        <v>37.120000000000005</v>
      </c>
      <c r="E25" s="18">
        <f t="shared" si="1"/>
        <v>27.01</v>
      </c>
      <c r="F25" s="18">
        <f t="shared" si="1"/>
        <v>157.35</v>
      </c>
      <c r="G25" s="18">
        <f t="shared" si="1"/>
        <v>1025.27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6" t="s">
        <v>27</v>
      </c>
      <c r="C27" s="14">
        <v>200</v>
      </c>
      <c r="D27" s="14">
        <v>5.4</v>
      </c>
      <c r="E27" s="14">
        <v>4.5999999999999996</v>
      </c>
      <c r="F27" s="14">
        <v>28</v>
      </c>
      <c r="G27" s="15">
        <v>170</v>
      </c>
    </row>
    <row r="28" spans="2:7" ht="15.75" thickBot="1">
      <c r="B28" s="16" t="s">
        <v>29</v>
      </c>
      <c r="C28" s="14">
        <v>100</v>
      </c>
      <c r="D28" s="14">
        <v>6.86</v>
      </c>
      <c r="E28" s="14">
        <v>17.12</v>
      </c>
      <c r="F28" s="14">
        <v>52.94</v>
      </c>
      <c r="G28" s="15">
        <v>374.38</v>
      </c>
    </row>
    <row r="29" spans="2:7">
      <c r="B29" s="12" t="s">
        <v>23</v>
      </c>
      <c r="C29" s="18">
        <f>C27+C28</f>
        <v>300</v>
      </c>
      <c r="D29" s="18">
        <f>D27+D28</f>
        <v>12.260000000000002</v>
      </c>
      <c r="E29" s="18">
        <v>10.06</v>
      </c>
      <c r="F29" s="18">
        <f>F27+F28</f>
        <v>80.94</v>
      </c>
      <c r="G29" s="18">
        <f>G27+G28</f>
        <v>544.38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15.75" thickBot="1">
      <c r="B31" s="16" t="s">
        <v>28</v>
      </c>
      <c r="C31" s="14">
        <v>180</v>
      </c>
      <c r="D31" s="14">
        <v>3.9</v>
      </c>
      <c r="E31" s="14">
        <v>11.5</v>
      </c>
      <c r="F31" s="14">
        <v>22.66</v>
      </c>
      <c r="G31" s="15">
        <v>217.8</v>
      </c>
    </row>
    <row r="32" spans="2:7" ht="15.75" thickBot="1">
      <c r="B32" s="16" t="s">
        <v>35</v>
      </c>
      <c r="C32" s="14">
        <v>70</v>
      </c>
      <c r="D32" s="14">
        <v>19.2</v>
      </c>
      <c r="E32" s="14">
        <v>21.8</v>
      </c>
      <c r="F32" s="14">
        <v>3.8</v>
      </c>
      <c r="G32" s="15">
        <v>273</v>
      </c>
    </row>
    <row r="33" spans="2:7">
      <c r="B33" s="7" t="s">
        <v>8</v>
      </c>
      <c r="C33" s="9">
        <v>100</v>
      </c>
      <c r="D33" s="9">
        <v>8.01</v>
      </c>
      <c r="E33" s="9">
        <v>1.7</v>
      </c>
      <c r="F33" s="9">
        <v>48.53</v>
      </c>
      <c r="G33" s="9">
        <v>245.06</v>
      </c>
    </row>
    <row r="34" spans="2:7">
      <c r="B34" s="7" t="s">
        <v>9</v>
      </c>
      <c r="C34" s="9">
        <v>15</v>
      </c>
      <c r="D34" s="9">
        <v>0.08</v>
      </c>
      <c r="E34" s="9">
        <v>12.37</v>
      </c>
      <c r="F34" s="9">
        <v>0.12</v>
      </c>
      <c r="G34" s="9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8">
        <f>C31+C32+C33+C34+C35</f>
        <v>565</v>
      </c>
      <c r="D36" s="18">
        <f t="shared" ref="D36:G36" si="2">D31+D32+D33+D34+D35</f>
        <v>31.389999999999997</v>
      </c>
      <c r="E36" s="18">
        <f t="shared" si="2"/>
        <v>47.37</v>
      </c>
      <c r="F36" s="18">
        <f t="shared" si="2"/>
        <v>89.110000000000014</v>
      </c>
      <c r="G36" s="18">
        <f t="shared" si="2"/>
        <v>875.92000000000007</v>
      </c>
    </row>
    <row r="37" spans="2:7">
      <c r="B37" s="12" t="s">
        <v>36</v>
      </c>
      <c r="C37" s="8"/>
      <c r="D37" s="8"/>
      <c r="E37" s="8"/>
      <c r="F37" s="8"/>
      <c r="G37" s="8"/>
    </row>
    <row r="38" spans="2:7">
      <c r="B38" s="8" t="s">
        <v>37</v>
      </c>
      <c r="C38" s="8">
        <v>200</v>
      </c>
      <c r="D38" s="8">
        <v>5.6</v>
      </c>
      <c r="E38" s="8">
        <v>5</v>
      </c>
      <c r="F38" s="8">
        <v>7.9</v>
      </c>
      <c r="G38" s="8">
        <v>101</v>
      </c>
    </row>
    <row r="39" spans="2:7">
      <c r="B39" s="12" t="s">
        <v>38</v>
      </c>
      <c r="C39" s="12">
        <v>200</v>
      </c>
      <c r="D39" s="12">
        <v>5.6</v>
      </c>
      <c r="E39" s="12">
        <v>5</v>
      </c>
      <c r="F39" s="12">
        <v>7.9</v>
      </c>
      <c r="G39" s="12">
        <v>101</v>
      </c>
    </row>
    <row r="40" spans="2:7">
      <c r="B40" s="13" t="s">
        <v>16</v>
      </c>
      <c r="C40" s="18">
        <f>C15+C25+C29+C36+C39</f>
        <v>2690</v>
      </c>
      <c r="D40" s="18">
        <f t="shared" ref="D40:G40" si="3">D15+D25+D29+D36+D39</f>
        <v>111.34</v>
      </c>
      <c r="E40" s="18">
        <f t="shared" si="3"/>
        <v>120.49000000000001</v>
      </c>
      <c r="F40" s="18">
        <f t="shared" si="3"/>
        <v>430.88</v>
      </c>
      <c r="G40" s="18">
        <f t="shared" si="3"/>
        <v>3305.83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2024-05-28T12:50:32Z</dcterms:modified>
</cp:coreProperties>
</file>