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6" i="2"/>
  <c r="E16"/>
  <c r="F16"/>
  <c r="G16"/>
  <c r="H16"/>
  <c r="D27"/>
  <c r="D43" s="1"/>
  <c r="E27"/>
  <c r="F27"/>
  <c r="F43" s="1"/>
  <c r="G27"/>
  <c r="H27"/>
  <c r="H43" s="1"/>
  <c r="D31"/>
  <c r="E31"/>
  <c r="F31"/>
  <c r="G31"/>
  <c r="H31"/>
  <c r="D39"/>
  <c r="E39"/>
  <c r="F39"/>
  <c r="G39"/>
  <c r="H39"/>
  <c r="E43"/>
  <c r="G43"/>
  <c r="H39" i="1"/>
  <c r="G39"/>
  <c r="F39"/>
  <c r="E39"/>
  <c r="D39"/>
  <c r="H31"/>
  <c r="G31"/>
  <c r="F31"/>
  <c r="E31"/>
  <c r="D31"/>
  <c r="H27"/>
  <c r="G27"/>
  <c r="F27"/>
  <c r="E27"/>
  <c r="D27"/>
  <c r="H16"/>
  <c r="G16"/>
  <c r="F16"/>
  <c r="E16"/>
  <c r="E43" s="1"/>
  <c r="D16"/>
  <c r="F43" l="1"/>
  <c r="D43"/>
  <c r="H43"/>
  <c r="G43"/>
</calcChain>
</file>

<file path=xl/sharedStrings.xml><?xml version="1.0" encoding="utf-8"?>
<sst xmlns="http://schemas.openxmlformats.org/spreadsheetml/2006/main" count="131" uniqueCount="58">
  <si>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</si>
  <si>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</si>
  <si>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</si>
  <si>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</si>
  <si>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</si>
  <si>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</si>
  <si>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</si>
  <si>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</si>
  <si>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</si>
  <si>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</si>
  <si>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</si>
  <si>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</si>
  <si>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</si>
  <si>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</si>
  <si>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</si>
  <si>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</si>
  <si>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</si>
  <si>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</si>
  <si>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</si>
  <si>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</si>
  <si>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</si>
  <si>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</si>
  <si>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</si>
  <si>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а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</si>
  <si>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</si>
  <si>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</si>
  <si>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</si>
  <si>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</si>
  <si>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</si>
  <si>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</si>
  <si>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</si>
  <si>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</si>
  <si>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54-1з</t>
  </si>
  <si>
    <t xml:space="preserve">Сыр твердых сортов в нарезке </t>
  </si>
  <si>
    <t>54-11г</t>
  </si>
  <si>
    <t xml:space="preserve">Картофельное пюре </t>
  </si>
  <si>
    <t>54-3соус</t>
  </si>
  <si>
    <t xml:space="preserve">Соус красный  основной </t>
  </si>
  <si>
    <t xml:space="preserve">2 неделя 3 день </t>
  </si>
  <si>
    <t>54-18к</t>
  </si>
  <si>
    <t xml:space="preserve">Суп молочный с рисом </t>
  </si>
  <si>
    <t xml:space="preserve">54-19с </t>
  </si>
  <si>
    <t xml:space="preserve">Борщ с фасолью </t>
  </si>
  <si>
    <t>54-4г</t>
  </si>
  <si>
    <t>Каша гречневая рассыпчатая</t>
  </si>
  <si>
    <t>54-16м</t>
  </si>
  <si>
    <t xml:space="preserve">Тефтели из говядины с рисом </t>
  </si>
  <si>
    <t>Пром.</t>
  </si>
  <si>
    <t xml:space="preserve">Кисель ягодный </t>
  </si>
  <si>
    <t>54-22ги</t>
  </si>
  <si>
    <t xml:space="preserve">Какао с молоком сгущенным  </t>
  </si>
  <si>
    <t>Булочное изделие пром произв</t>
  </si>
  <si>
    <t>54-14р</t>
  </si>
  <si>
    <t>Котлета рыбная любительская</t>
  </si>
  <si>
    <t>54-5з</t>
  </si>
  <si>
    <t xml:space="preserve">Салат из свежих помидоров
 и огурцов </t>
  </si>
  <si>
    <t xml:space="preserve">   11 сентября 2024 г</t>
  </si>
  <si>
    <t>11 сентября 2024 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</si>
</sst>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43"/>
  <sheetViews>
    <sheetView topLeftCell="A13" workbookViewId="0">
      <selection activeCell="M30" sqref="M30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17" ht="18.75">
      <c r="B1" s="3" t="s">
        <v>1</v>
      </c>
    </row>
    <row r="2" spans="2:17">
      <c r="B2" s="1"/>
    </row>
    <row r="3" spans="2:17" ht="18.75">
      <c r="B3" s="5"/>
      <c r="C3" s="18" t="s">
        <v>56</v>
      </c>
    </row>
    <row r="4" spans="2:17">
      <c r="B4" s="2"/>
    </row>
    <row r="5" spans="2:17" ht="16.5">
      <c r="B5" s="4" t="s">
        <v>2</v>
      </c>
    </row>
    <row r="8" spans="2:17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7">
      <c r="B9" s="9"/>
      <c r="C9" s="10" t="s">
        <v>38</v>
      </c>
      <c r="D9" s="9"/>
      <c r="E9" s="9"/>
      <c r="F9" s="9"/>
      <c r="G9" s="9"/>
      <c r="H9" s="9"/>
    </row>
    <row r="10" spans="2:17">
      <c r="B10" s="9"/>
      <c r="C10" s="10" t="s">
        <v>11</v>
      </c>
      <c r="D10" s="9"/>
      <c r="E10" s="9"/>
      <c r="F10" s="9"/>
      <c r="G10" s="9"/>
      <c r="H10" s="9"/>
    </row>
    <row r="11" spans="2:17">
      <c r="B11" s="11" t="s">
        <v>19</v>
      </c>
      <c r="C11" s="11" t="s">
        <v>20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17">
      <c r="B12" s="12" t="s">
        <v>39</v>
      </c>
      <c r="C12" s="13" t="s">
        <v>40</v>
      </c>
      <c r="D12" s="14">
        <v>250</v>
      </c>
      <c r="E12" s="14">
        <v>6.12</v>
      </c>
      <c r="F12" s="14">
        <v>5.62</v>
      </c>
      <c r="G12" s="14">
        <v>22.97</v>
      </c>
      <c r="H12" s="14">
        <v>166.85</v>
      </c>
    </row>
    <row r="13" spans="2:17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2"/>
    </row>
    <row r="14" spans="2:17">
      <c r="B14" s="15" t="s">
        <v>12</v>
      </c>
      <c r="C14" s="11" t="s">
        <v>13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  <c r="Q14" s="2"/>
    </row>
    <row r="15" spans="2:17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  <c r="Q15" s="2"/>
    </row>
    <row r="16" spans="2:17">
      <c r="B16" s="11"/>
      <c r="C16" s="16" t="s">
        <v>4</v>
      </c>
      <c r="D16" s="10">
        <f>D11+D12+D13+D14+D15</f>
        <v>530</v>
      </c>
      <c r="E16" s="10">
        <f t="shared" ref="E16:H16" si="0">E11+E12+E13+E14+E15</f>
        <v>11.52</v>
      </c>
      <c r="F16" s="10">
        <f t="shared" si="0"/>
        <v>13.520000000000001</v>
      </c>
      <c r="G16" s="10">
        <f t="shared" si="0"/>
        <v>59.97</v>
      </c>
      <c r="H16" s="10">
        <f t="shared" si="0"/>
        <v>407.95</v>
      </c>
      <c r="Q16" s="2"/>
    </row>
    <row r="17" spans="2:22">
      <c r="B17" s="11"/>
      <c r="C17" s="16" t="s">
        <v>14</v>
      </c>
      <c r="D17" s="10"/>
      <c r="E17" s="10"/>
      <c r="F17" s="10"/>
      <c r="G17" s="10"/>
      <c r="H17" s="10"/>
    </row>
    <row r="18" spans="2:22" ht="31.5">
      <c r="B18" s="12" t="s">
        <v>54</v>
      </c>
      <c r="C18" s="24" t="s">
        <v>55</v>
      </c>
      <c r="D18" s="9">
        <v>60</v>
      </c>
      <c r="E18" s="9">
        <v>0.6</v>
      </c>
      <c r="F18" s="9">
        <v>3.1</v>
      </c>
      <c r="G18" s="9">
        <v>1.8</v>
      </c>
      <c r="H18" s="9">
        <v>37.6</v>
      </c>
    </row>
    <row r="19" spans="2:22">
      <c r="B19" s="11" t="s">
        <v>41</v>
      </c>
      <c r="C19" s="20" t="s">
        <v>42</v>
      </c>
      <c r="D19" s="9">
        <v>250</v>
      </c>
      <c r="E19" s="9">
        <v>7.6</v>
      </c>
      <c r="F19" s="9">
        <v>7.27</v>
      </c>
      <c r="G19" s="9">
        <v>15.87</v>
      </c>
      <c r="H19" s="9">
        <v>159.47</v>
      </c>
    </row>
    <row r="20" spans="2:22">
      <c r="B20" s="20" t="s">
        <v>43</v>
      </c>
      <c r="C20" s="20" t="s">
        <v>44</v>
      </c>
      <c r="D20" s="9">
        <v>150</v>
      </c>
      <c r="E20" s="9">
        <v>8.3000000000000007</v>
      </c>
      <c r="F20" s="9">
        <v>6.3</v>
      </c>
      <c r="G20" s="9">
        <v>36</v>
      </c>
      <c r="H20" s="9">
        <v>233.7</v>
      </c>
      <c r="V20" s="2" t="s">
        <v>23</v>
      </c>
    </row>
    <row r="21" spans="2:22">
      <c r="B21" s="20" t="s">
        <v>45</v>
      </c>
      <c r="C21" s="20" t="s">
        <v>46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22">
      <c r="B22" s="20" t="s">
        <v>36</v>
      </c>
      <c r="C22" s="20" t="s">
        <v>37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22">
      <c r="B23" s="21" t="s">
        <v>47</v>
      </c>
      <c r="C23" s="21" t="s">
        <v>48</v>
      </c>
      <c r="D23" s="19">
        <v>200</v>
      </c>
      <c r="E23" s="19">
        <v>0.03</v>
      </c>
      <c r="F23" s="19">
        <v>0</v>
      </c>
      <c r="G23" s="19">
        <v>23</v>
      </c>
      <c r="H23" s="19">
        <v>92.1</v>
      </c>
    </row>
    <row r="24" spans="2:22">
      <c r="B24" s="11"/>
      <c r="C24" s="11"/>
      <c r="D24" s="9"/>
      <c r="E24" s="9"/>
      <c r="F24" s="9"/>
      <c r="G24" s="9"/>
      <c r="H24" s="9"/>
    </row>
    <row r="25" spans="2:22">
      <c r="B25" s="20" t="s">
        <v>12</v>
      </c>
      <c r="C25" s="20" t="s">
        <v>5</v>
      </c>
      <c r="D25" s="9">
        <v>50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22">
      <c r="B26" s="20" t="s">
        <v>15</v>
      </c>
      <c r="C26" s="20" t="s">
        <v>13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22">
      <c r="B27" s="11"/>
      <c r="C27" s="22" t="s">
        <v>16</v>
      </c>
      <c r="D27" s="10">
        <f>D18+D19+D20+D21+D22+D23+D24+D25+D26</f>
        <v>820</v>
      </c>
      <c r="E27" s="10">
        <f t="shared" ref="E27:H27" si="1">E18+E19+E20+E21+E22+E23+E24+E25+E26</f>
        <v>32.49</v>
      </c>
      <c r="F27" s="10">
        <f t="shared" si="1"/>
        <v>26.849999999999998</v>
      </c>
      <c r="G27" s="10">
        <f t="shared" si="1"/>
        <v>122.85</v>
      </c>
      <c r="H27" s="10">
        <f t="shared" si="1"/>
        <v>861.93000000000006</v>
      </c>
    </row>
    <row r="28" spans="2:22">
      <c r="B28" s="11"/>
      <c r="C28" s="22" t="s">
        <v>24</v>
      </c>
      <c r="D28" s="10"/>
      <c r="E28" s="10"/>
      <c r="F28" s="10"/>
      <c r="G28" s="10"/>
      <c r="H28" s="10"/>
    </row>
    <row r="29" spans="2:22">
      <c r="B29" s="11" t="s">
        <v>49</v>
      </c>
      <c r="C29" s="11" t="s">
        <v>50</v>
      </c>
      <c r="D29" s="9">
        <v>200</v>
      </c>
      <c r="E29" s="9">
        <v>3.5</v>
      </c>
      <c r="F29" s="9">
        <v>3.3</v>
      </c>
      <c r="G29" s="9">
        <v>22.3</v>
      </c>
      <c r="H29" s="9">
        <v>133.4</v>
      </c>
    </row>
    <row r="30" spans="2:22">
      <c r="B30" s="23" t="s">
        <v>47</v>
      </c>
      <c r="C30" s="21" t="s">
        <v>51</v>
      </c>
      <c r="D30" s="19">
        <v>100</v>
      </c>
      <c r="E30" s="19">
        <v>7.9</v>
      </c>
      <c r="F30" s="19">
        <v>9.4</v>
      </c>
      <c r="G30" s="19">
        <v>55.5</v>
      </c>
      <c r="H30" s="19">
        <v>339</v>
      </c>
    </row>
    <row r="31" spans="2:22">
      <c r="B31" s="11"/>
      <c r="C31" s="16" t="s">
        <v>25</v>
      </c>
      <c r="D31" s="10">
        <f>D29+D30</f>
        <v>300</v>
      </c>
      <c r="E31" s="10">
        <f t="shared" ref="E31:H31" si="2">E29+E30</f>
        <v>11.4</v>
      </c>
      <c r="F31" s="10">
        <f t="shared" si="2"/>
        <v>12.7</v>
      </c>
      <c r="G31" s="10">
        <f t="shared" si="2"/>
        <v>77.8</v>
      </c>
      <c r="H31" s="10">
        <f t="shared" si="2"/>
        <v>472.4</v>
      </c>
    </row>
    <row r="32" spans="2:22">
      <c r="B32" s="11"/>
      <c r="C32" s="16" t="s">
        <v>26</v>
      </c>
      <c r="D32" s="10"/>
      <c r="E32" s="10"/>
      <c r="F32" s="10"/>
      <c r="G32" s="10"/>
      <c r="H32" s="10"/>
    </row>
    <row r="33" spans="2:8">
      <c r="B33" s="11"/>
      <c r="C33" s="11"/>
      <c r="D33" s="9"/>
      <c r="E33" s="9"/>
      <c r="F33" s="9"/>
      <c r="G33" s="9"/>
      <c r="H33" s="9"/>
    </row>
    <row r="34" spans="2:8">
      <c r="B34" s="11" t="s">
        <v>34</v>
      </c>
      <c r="C34" s="20" t="s">
        <v>35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>
      <c r="B35" s="11" t="s">
        <v>52</v>
      </c>
      <c r="C35" s="11" t="s">
        <v>53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>
      <c r="B36" s="11" t="s">
        <v>17</v>
      </c>
      <c r="C36" s="11" t="s">
        <v>18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12</v>
      </c>
      <c r="C37" s="11" t="s">
        <v>5</v>
      </c>
      <c r="D37" s="9">
        <v>40</v>
      </c>
      <c r="E37" s="9">
        <v>3.4</v>
      </c>
      <c r="F37" s="9">
        <v>0.4</v>
      </c>
      <c r="G37" s="9">
        <v>22.1</v>
      </c>
      <c r="H37" s="9">
        <v>105.5</v>
      </c>
    </row>
    <row r="38" spans="2:8">
      <c r="B38" s="20" t="s">
        <v>15</v>
      </c>
      <c r="C38" s="20" t="s">
        <v>13</v>
      </c>
      <c r="D38" s="9">
        <v>30</v>
      </c>
      <c r="E38" s="9">
        <v>2</v>
      </c>
      <c r="F38" s="9">
        <v>0.4</v>
      </c>
      <c r="G38" s="9">
        <v>10</v>
      </c>
      <c r="H38" s="9">
        <v>51.2</v>
      </c>
    </row>
    <row r="39" spans="2:8">
      <c r="B39" s="17"/>
      <c r="C39" s="16" t="s">
        <v>27</v>
      </c>
      <c r="D39" s="10">
        <f>D33+D34+D35+D36+D37+D38</f>
        <v>520</v>
      </c>
      <c r="E39" s="10">
        <f t="shared" ref="E39:H39" si="3">E33+E34+E35+E36+E37+E38</f>
        <v>21.7</v>
      </c>
      <c r="F39" s="10">
        <f t="shared" si="3"/>
        <v>10</v>
      </c>
      <c r="G39" s="10">
        <f t="shared" si="3"/>
        <v>64.400000000000006</v>
      </c>
      <c r="H39" s="10">
        <f t="shared" si="3"/>
        <v>435.1</v>
      </c>
    </row>
    <row r="40" spans="2:8">
      <c r="B40" s="17"/>
      <c r="C40" s="16" t="s">
        <v>28</v>
      </c>
      <c r="D40" s="10"/>
      <c r="E40" s="10"/>
      <c r="F40" s="10"/>
      <c r="G40" s="10"/>
      <c r="H40" s="10"/>
    </row>
    <row r="41" spans="2:8" ht="30">
      <c r="B41" s="17" t="s">
        <v>29</v>
      </c>
      <c r="C41" s="13" t="s">
        <v>30</v>
      </c>
      <c r="D41" s="9">
        <v>180</v>
      </c>
      <c r="E41" s="9">
        <v>5.4</v>
      </c>
      <c r="F41" s="9">
        <v>1.8</v>
      </c>
      <c r="G41" s="9">
        <v>7.2</v>
      </c>
      <c r="H41" s="9">
        <v>72</v>
      </c>
    </row>
    <row r="42" spans="2:8">
      <c r="B42" s="17"/>
      <c r="C42" s="13" t="s">
        <v>31</v>
      </c>
      <c r="D42" s="10">
        <v>180</v>
      </c>
      <c r="E42" s="10">
        <v>5.4</v>
      </c>
      <c r="F42" s="10">
        <v>1.8</v>
      </c>
      <c r="G42" s="10">
        <v>7.2</v>
      </c>
      <c r="H42" s="10">
        <v>72</v>
      </c>
    </row>
    <row r="43" spans="2:8">
      <c r="B43" s="17"/>
      <c r="C43" s="16" t="s">
        <v>21</v>
      </c>
      <c r="D43" s="10">
        <f>D16+D27+D31+D39+D42</f>
        <v>2350</v>
      </c>
      <c r="E43" s="10">
        <f t="shared" ref="E43:H43" si="4">E16+E27+E31+E39+E42</f>
        <v>82.51</v>
      </c>
      <c r="F43" s="10">
        <f t="shared" si="4"/>
        <v>64.86999999999999</v>
      </c>
      <c r="G43" s="10">
        <f t="shared" si="4"/>
        <v>332.21999999999997</v>
      </c>
      <c r="H43" s="10">
        <f t="shared" si="4"/>
        <v>2249.38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tabSelected="1"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8" t="s">
        <v>57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38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19</v>
      </c>
      <c r="C11" s="11" t="s">
        <v>20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8">
      <c r="B12" s="12" t="s">
        <v>39</v>
      </c>
      <c r="C12" s="13" t="s">
        <v>40</v>
      </c>
      <c r="D12" s="14">
        <v>250</v>
      </c>
      <c r="E12" s="14">
        <v>6.12</v>
      </c>
      <c r="F12" s="14">
        <v>5.62</v>
      </c>
      <c r="G12" s="14">
        <v>22.97</v>
      </c>
      <c r="H12" s="14">
        <v>166.85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5" t="s">
        <v>12</v>
      </c>
      <c r="C14" s="11" t="s">
        <v>13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8">
      <c r="B16" s="11"/>
      <c r="C16" s="16" t="s">
        <v>4</v>
      </c>
      <c r="D16" s="10">
        <f>D11+D12+D13+D14+D15</f>
        <v>555</v>
      </c>
      <c r="E16" s="10">
        <f t="shared" ref="E16:H16" si="0">E11+E12+E13+E14+E15</f>
        <v>13.399999999999999</v>
      </c>
      <c r="F16" s="10">
        <f t="shared" si="0"/>
        <v>13.74</v>
      </c>
      <c r="G16" s="10">
        <f t="shared" si="0"/>
        <v>72.169999999999987</v>
      </c>
      <c r="H16" s="10">
        <f t="shared" si="0"/>
        <v>466.45</v>
      </c>
    </row>
    <row r="17" spans="2:8">
      <c r="B17" s="11"/>
      <c r="C17" s="16" t="s">
        <v>14</v>
      </c>
      <c r="D17" s="10"/>
      <c r="E17" s="10"/>
      <c r="F17" s="10"/>
      <c r="G17" s="10"/>
      <c r="H17" s="10"/>
    </row>
    <row r="18" spans="2:8" ht="31.5">
      <c r="B18" s="12" t="s">
        <v>54</v>
      </c>
      <c r="C18" s="24" t="s">
        <v>55</v>
      </c>
      <c r="D18" s="9">
        <v>60</v>
      </c>
      <c r="E18" s="9">
        <v>0.6</v>
      </c>
      <c r="F18" s="9">
        <v>3.1</v>
      </c>
      <c r="G18" s="9">
        <v>1.8</v>
      </c>
      <c r="H18" s="9">
        <v>37.6</v>
      </c>
    </row>
    <row r="19" spans="2:8">
      <c r="B19" s="11" t="s">
        <v>41</v>
      </c>
      <c r="C19" s="20" t="s">
        <v>42</v>
      </c>
      <c r="D19" s="9">
        <v>300</v>
      </c>
      <c r="E19" s="9">
        <v>9.1199999999999992</v>
      </c>
      <c r="F19" s="9">
        <v>8.7200000000000006</v>
      </c>
      <c r="G19" s="9">
        <v>19.04</v>
      </c>
      <c r="H19" s="9">
        <v>191.36</v>
      </c>
    </row>
    <row r="20" spans="2:8">
      <c r="B20" s="20" t="s">
        <v>43</v>
      </c>
      <c r="C20" s="20" t="s">
        <v>44</v>
      </c>
      <c r="D20" s="9">
        <v>180</v>
      </c>
      <c r="E20" s="9">
        <v>9.9600000000000009</v>
      </c>
      <c r="F20" s="9">
        <v>7.56</v>
      </c>
      <c r="G20" s="9">
        <v>43.2</v>
      </c>
      <c r="H20" s="9">
        <v>280.44</v>
      </c>
    </row>
    <row r="21" spans="2:8">
      <c r="B21" s="20" t="s">
        <v>45</v>
      </c>
      <c r="C21" s="20" t="s">
        <v>46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>
      <c r="B22" s="20" t="s">
        <v>36</v>
      </c>
      <c r="C22" s="20" t="s">
        <v>37</v>
      </c>
      <c r="D22" s="9">
        <v>25</v>
      </c>
      <c r="E22" s="9">
        <v>0.82</v>
      </c>
      <c r="F22" s="9">
        <v>0.6</v>
      </c>
      <c r="G22" s="9">
        <v>2.2200000000000002</v>
      </c>
      <c r="H22" s="9">
        <v>17.7</v>
      </c>
    </row>
    <row r="23" spans="2:8">
      <c r="B23" s="21" t="s">
        <v>47</v>
      </c>
      <c r="C23" s="21" t="s">
        <v>48</v>
      </c>
      <c r="D23" s="19">
        <v>200</v>
      </c>
      <c r="E23" s="19">
        <v>0.03</v>
      </c>
      <c r="F23" s="19">
        <v>0</v>
      </c>
      <c r="G23" s="19">
        <v>23</v>
      </c>
      <c r="H23" s="19">
        <v>92.1</v>
      </c>
    </row>
    <row r="24" spans="2:8">
      <c r="B24" s="11"/>
      <c r="C24" s="11"/>
      <c r="D24" s="9"/>
      <c r="E24" s="9"/>
      <c r="F24" s="9"/>
      <c r="G24" s="9"/>
      <c r="H24" s="9"/>
    </row>
    <row r="25" spans="2:8">
      <c r="B25" s="20" t="s">
        <v>12</v>
      </c>
      <c r="C25" s="20" t="s">
        <v>5</v>
      </c>
      <c r="D25" s="9">
        <v>50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20" t="s">
        <v>15</v>
      </c>
      <c r="C26" s="20" t="s">
        <v>13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22" t="s">
        <v>16</v>
      </c>
      <c r="D27" s="10">
        <f>D18+D19+D20+D21+D22+D23+D24+D25+D26</f>
        <v>925</v>
      </c>
      <c r="E27" s="10">
        <f t="shared" ref="E27:H27" si="1">E18+E19+E20+E21+E22+E23+E24+E25+E26</f>
        <v>38.730000000000004</v>
      </c>
      <c r="F27" s="10">
        <f t="shared" si="1"/>
        <v>32.61</v>
      </c>
      <c r="G27" s="10">
        <f t="shared" si="1"/>
        <v>135.29000000000002</v>
      </c>
      <c r="H27" s="10">
        <f t="shared" si="1"/>
        <v>988.46000000000015</v>
      </c>
    </row>
    <row r="28" spans="2:8">
      <c r="B28" s="11"/>
      <c r="C28" s="22" t="s">
        <v>24</v>
      </c>
      <c r="D28" s="10"/>
      <c r="E28" s="10"/>
      <c r="F28" s="10"/>
      <c r="G28" s="10"/>
      <c r="H28" s="10"/>
    </row>
    <row r="29" spans="2:8">
      <c r="B29" s="11" t="s">
        <v>49</v>
      </c>
      <c r="C29" s="11" t="s">
        <v>50</v>
      </c>
      <c r="D29" s="9">
        <v>200</v>
      </c>
      <c r="E29" s="9">
        <v>3.5</v>
      </c>
      <c r="F29" s="9">
        <v>3.3</v>
      </c>
      <c r="G29" s="9">
        <v>22.3</v>
      </c>
      <c r="H29" s="9">
        <v>133.4</v>
      </c>
    </row>
    <row r="30" spans="2:8">
      <c r="B30" s="23" t="s">
        <v>47</v>
      </c>
      <c r="C30" s="21" t="s">
        <v>51</v>
      </c>
      <c r="D30" s="19">
        <v>100</v>
      </c>
      <c r="E30" s="19">
        <v>7.9</v>
      </c>
      <c r="F30" s="19">
        <v>9.4</v>
      </c>
      <c r="G30" s="19">
        <v>55.5</v>
      </c>
      <c r="H30" s="19">
        <v>339</v>
      </c>
    </row>
    <row r="31" spans="2:8">
      <c r="B31" s="11"/>
      <c r="C31" s="16" t="s">
        <v>25</v>
      </c>
      <c r="D31" s="10">
        <f>D29+D30</f>
        <v>300</v>
      </c>
      <c r="E31" s="10">
        <f t="shared" ref="E31:H31" si="2">E29+E30</f>
        <v>11.4</v>
      </c>
      <c r="F31" s="10">
        <f t="shared" si="2"/>
        <v>12.7</v>
      </c>
      <c r="G31" s="10">
        <f t="shared" si="2"/>
        <v>77.8</v>
      </c>
      <c r="H31" s="10">
        <f t="shared" si="2"/>
        <v>472.4</v>
      </c>
    </row>
    <row r="32" spans="2:8">
      <c r="B32" s="11"/>
      <c r="C32" s="16" t="s">
        <v>26</v>
      </c>
      <c r="D32" s="10"/>
      <c r="E32" s="10"/>
      <c r="F32" s="10"/>
      <c r="G32" s="10"/>
      <c r="H32" s="10"/>
    </row>
    <row r="33" spans="2:8">
      <c r="B33" s="11" t="s">
        <v>32</v>
      </c>
      <c r="C33" s="11" t="s">
        <v>33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1" t="s">
        <v>34</v>
      </c>
      <c r="C34" s="20" t="s">
        <v>35</v>
      </c>
      <c r="D34" s="9">
        <v>180</v>
      </c>
      <c r="E34" s="9">
        <v>3.84</v>
      </c>
      <c r="F34" s="9">
        <v>6.24</v>
      </c>
      <c r="G34" s="9">
        <v>23.76</v>
      </c>
      <c r="H34" s="9">
        <v>167.28</v>
      </c>
    </row>
    <row r="35" spans="2:8">
      <c r="B35" s="11" t="s">
        <v>52</v>
      </c>
      <c r="C35" s="11" t="s">
        <v>53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>
      <c r="B36" s="11" t="s">
        <v>17</v>
      </c>
      <c r="C36" s="11" t="s">
        <v>18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>
      <c r="B38" s="20" t="s">
        <v>15</v>
      </c>
      <c r="C38" s="20" t="s">
        <v>13</v>
      </c>
      <c r="D38" s="9">
        <v>30</v>
      </c>
      <c r="E38" s="9">
        <v>2</v>
      </c>
      <c r="F38" s="9">
        <v>0.4</v>
      </c>
      <c r="G38" s="9">
        <v>10</v>
      </c>
      <c r="H38" s="9">
        <v>51.2</v>
      </c>
    </row>
    <row r="39" spans="2:8">
      <c r="B39" s="17"/>
      <c r="C39" s="16" t="s">
        <v>27</v>
      </c>
      <c r="D39" s="10">
        <f>D33+D34+D35+D36+D37+D38</f>
        <v>595</v>
      </c>
      <c r="E39" s="10">
        <f t="shared" ref="E39:H39" si="3">E33+E34+E35+E36+E37+E38</f>
        <v>27.720000000000002</v>
      </c>
      <c r="F39" s="10">
        <f t="shared" si="3"/>
        <v>15.66</v>
      </c>
      <c r="G39" s="10">
        <f t="shared" si="3"/>
        <v>80.56</v>
      </c>
      <c r="H39" s="10">
        <f t="shared" si="3"/>
        <v>575.18000000000006</v>
      </c>
    </row>
    <row r="40" spans="2:8">
      <c r="B40" s="17"/>
      <c r="C40" s="16" t="s">
        <v>28</v>
      </c>
      <c r="D40" s="10"/>
      <c r="E40" s="10"/>
      <c r="F40" s="10"/>
      <c r="G40" s="10"/>
      <c r="H40" s="10"/>
    </row>
    <row r="41" spans="2:8" ht="30">
      <c r="B41" s="17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7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7"/>
      <c r="C43" s="16" t="s">
        <v>21</v>
      </c>
      <c r="D43" s="10">
        <f>D16+D27+D31+D39+D42</f>
        <v>2575</v>
      </c>
      <c r="E43" s="10">
        <f t="shared" ref="E43:H43" si="4">E16+E27+E31+E39+E42</f>
        <v>97.25</v>
      </c>
      <c r="F43" s="10">
        <f t="shared" si="4"/>
        <v>76.709999999999994</v>
      </c>
      <c r="G43" s="10">
        <f t="shared" si="4"/>
        <v>373.82</v>
      </c>
      <c r="H43" s="10">
        <f t="shared" si="4"/>
        <v>2582.4899999999998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2024-09-10T14:25:52Z</dcterms:modified>
</cp:coreProperties>
</file>