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8" i="2"/>
  <c r="F28"/>
  <c r="G28"/>
  <c r="H28"/>
  <c r="E32"/>
  <c r="F32"/>
  <c r="G32"/>
  <c r="H32"/>
  <c r="E40"/>
  <c r="F40"/>
  <c r="G40"/>
  <c r="H40"/>
  <c r="E40" i="1"/>
  <c r="F40"/>
  <c r="G40"/>
  <c r="H40"/>
  <c r="D40"/>
  <c r="D40" i="2"/>
  <c r="D32"/>
  <c r="D28"/>
  <c r="H17"/>
  <c r="G17"/>
  <c r="F17"/>
  <c r="E17"/>
  <c r="D17"/>
  <c r="H32" i="1"/>
  <c r="G32"/>
  <c r="F32"/>
  <c r="E32"/>
  <c r="D32"/>
  <c r="H28"/>
  <c r="G28"/>
  <c r="F28"/>
  <c r="E28"/>
  <c r="D28"/>
  <c r="H17"/>
  <c r="H44" s="1"/>
  <c r="G17"/>
  <c r="F17"/>
  <c r="F44" s="1"/>
  <c r="E17"/>
  <c r="D17"/>
  <c r="F44" i="2" l="1"/>
  <c r="D44" i="1"/>
  <c r="D44" i="2"/>
  <c r="H44"/>
  <c r="G44"/>
  <c r="E44"/>
  <c r="G44" i="1"/>
  <c r="E44"/>
</calcChain>
</file>

<file path=xl/sharedStrings.xml><?xml version="1.0" encoding="utf-8"?>
<sst xmlns="http://schemas.openxmlformats.org/spreadsheetml/2006/main" count="136" uniqueCount="61">
  <si>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</si>
  <si>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</si>
  <si>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</si>
  <si>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</si>
  <si>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</si>
  <si>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</si>
  <si>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</si>
  <si>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</si>
  <si>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</si>
  <si>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</si>
  <si>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</si>
  <si>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</si>
  <si>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</si>
  <si>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</si>
  <si>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</si>
  <si>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</si>
  <si>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</si>
  <si>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54-2ги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</si>
  <si>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</si>
  <si>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</si>
  <si>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</si>
  <si>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</si>
  <si>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</si>
  <si>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54-1з</t>
  </si>
  <si>
    <t>54-1г</t>
  </si>
  <si>
    <t xml:space="preserve">Макароны отварные </t>
  </si>
  <si>
    <t>Фрукт (яблоко)</t>
  </si>
  <si>
    <t xml:space="preserve">1 неделя 1 день </t>
  </si>
  <si>
    <t xml:space="preserve">Сыр  в нарезке </t>
  </si>
  <si>
    <t>54-22к</t>
  </si>
  <si>
    <t xml:space="preserve">Каша жидкая  молочная 
овсяная </t>
  </si>
  <si>
    <t>54-2гн</t>
  </si>
  <si>
    <t>54-7з</t>
  </si>
  <si>
    <t xml:space="preserve">Салат из белокочанной капусты </t>
  </si>
  <si>
    <t xml:space="preserve">54-3с </t>
  </si>
  <si>
    <t>Рассольник по ленинградски</t>
  </si>
  <si>
    <t>54-10г</t>
  </si>
  <si>
    <t xml:space="preserve">Картофель отварной в молоке </t>
  </si>
  <si>
    <t>54-16м</t>
  </si>
  <si>
    <t xml:space="preserve">Тефтели из говядины с рисом </t>
  </si>
  <si>
    <t>54-2соус</t>
  </si>
  <si>
    <t xml:space="preserve">Соус белый основной </t>
  </si>
  <si>
    <t>54-1хн</t>
  </si>
  <si>
    <t>Компот из сухофруктов</t>
  </si>
  <si>
    <t xml:space="preserve">Полдник </t>
  </si>
  <si>
    <t>54-22гн</t>
  </si>
  <si>
    <t xml:space="preserve">Какао с молоком сгущенным  </t>
  </si>
  <si>
    <t>Мучное изделие пром произв 
в ассортименте   (кекс)</t>
  </si>
  <si>
    <t xml:space="preserve">Итого за полдник </t>
  </si>
  <si>
    <t xml:space="preserve">Ужин </t>
  </si>
  <si>
    <t>54-2з</t>
  </si>
  <si>
    <t>Овощи в нарезке ( огурец)маринов</t>
  </si>
  <si>
    <t>54-24м</t>
  </si>
  <si>
    <t xml:space="preserve">Шницель из курицы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</si>
  <si>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</si>
  <si>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</si>
  <si>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</si>
  <si>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</si>
  <si>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</si>
  <si>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   17 сентября 2024 г</t>
  </si>
  <si>
    <t>17 сентября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</si>
</sst>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4"/>
  <sheetViews>
    <sheetView tabSelected="1" workbookViewId="0">
      <selection activeCell="B8" sqref="B8:H44"/>
    </sheetView>
  </sheetViews>
  <sheetFormatPr defaultRowHeight="1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>
      <c r="B1" s="3" t="s">
        <v>1</v>
      </c>
    </row>
    <row r="2" spans="2:8">
      <c r="B2" s="1"/>
    </row>
    <row r="3" spans="2:8" ht="18.75">
      <c r="B3" s="5"/>
      <c r="C3" s="16" t="s">
        <v>59</v>
      </c>
    </row>
    <row r="4" spans="2:8">
      <c r="B4" s="2"/>
    </row>
    <row r="5" spans="2:8" ht="16.5">
      <c r="B5" s="4" t="s">
        <v>2</v>
      </c>
    </row>
    <row r="8" spans="2:8" ht="45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27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23</v>
      </c>
      <c r="C11" s="11" t="s">
        <v>28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8" ht="30">
      <c r="B12" s="12" t="s">
        <v>29</v>
      </c>
      <c r="C12" s="13" t="s">
        <v>30</v>
      </c>
      <c r="D12" s="18">
        <v>200</v>
      </c>
      <c r="E12" s="18">
        <v>6.8</v>
      </c>
      <c r="F12" s="18">
        <v>7.5</v>
      </c>
      <c r="G12" s="18">
        <v>24.7</v>
      </c>
      <c r="H12" s="18">
        <v>192.6</v>
      </c>
    </row>
    <row r="13" spans="2:8">
      <c r="B13" s="11" t="s">
        <v>31</v>
      </c>
      <c r="C13" s="11" t="s">
        <v>18</v>
      </c>
      <c r="D13" s="9">
        <v>200</v>
      </c>
      <c r="E13" s="9">
        <v>0.2</v>
      </c>
      <c r="F13" s="9">
        <v>0</v>
      </c>
      <c r="G13" s="9">
        <v>6.5</v>
      </c>
      <c r="H13" s="9">
        <v>26.8</v>
      </c>
    </row>
    <row r="14" spans="2:8">
      <c r="B14" s="11" t="s">
        <v>19</v>
      </c>
      <c r="C14" s="11" t="s">
        <v>20</v>
      </c>
      <c r="D14" s="9">
        <v>10</v>
      </c>
      <c r="E14" s="9">
        <v>0.1</v>
      </c>
      <c r="F14" s="9">
        <v>8.1999999999999993</v>
      </c>
      <c r="G14" s="9">
        <v>0.1</v>
      </c>
      <c r="H14" s="9">
        <v>74.8</v>
      </c>
    </row>
    <row r="15" spans="2:8">
      <c r="B15" s="17" t="s">
        <v>12</v>
      </c>
      <c r="C15" s="11" t="s">
        <v>13</v>
      </c>
      <c r="D15" s="9">
        <v>25</v>
      </c>
      <c r="E15" s="9">
        <v>1.7</v>
      </c>
      <c r="F15" s="9">
        <v>0.3</v>
      </c>
      <c r="G15" s="9">
        <v>8.4</v>
      </c>
      <c r="H15" s="9">
        <v>42.7</v>
      </c>
    </row>
    <row r="16" spans="2:8">
      <c r="B16" s="11" t="s">
        <v>12</v>
      </c>
      <c r="C16" s="11" t="s">
        <v>5</v>
      </c>
      <c r="D16" s="9">
        <v>45</v>
      </c>
      <c r="E16" s="9">
        <v>3.4</v>
      </c>
      <c r="F16" s="9">
        <v>0.4</v>
      </c>
      <c r="G16" s="9">
        <v>22.1</v>
      </c>
      <c r="H16" s="9">
        <v>105.5</v>
      </c>
    </row>
    <row r="17" spans="2:8">
      <c r="B17" s="11"/>
      <c r="C17" s="14" t="s">
        <v>4</v>
      </c>
      <c r="D17" s="10">
        <f>D11+D12+D13+D14+D15+D16</f>
        <v>495</v>
      </c>
      <c r="E17" s="10">
        <f t="shared" ref="E17:H17" si="0">E11+E12+E13+E14+E15+E16</f>
        <v>15.7</v>
      </c>
      <c r="F17" s="10">
        <f t="shared" si="0"/>
        <v>20.8</v>
      </c>
      <c r="G17" s="10">
        <f t="shared" si="0"/>
        <v>61.800000000000004</v>
      </c>
      <c r="H17" s="10">
        <f t="shared" si="0"/>
        <v>496.1</v>
      </c>
    </row>
    <row r="18" spans="2:8">
      <c r="B18" s="11"/>
      <c r="C18" s="14" t="s">
        <v>14</v>
      </c>
      <c r="D18" s="10"/>
      <c r="E18" s="10"/>
      <c r="F18" s="10"/>
      <c r="G18" s="10"/>
      <c r="H18" s="10"/>
    </row>
    <row r="19" spans="2:8">
      <c r="B19" s="11" t="s">
        <v>32</v>
      </c>
      <c r="C19" s="11" t="s">
        <v>33</v>
      </c>
      <c r="D19" s="9">
        <v>60</v>
      </c>
      <c r="E19" s="9">
        <v>1.6</v>
      </c>
      <c r="F19" s="9">
        <v>6.1</v>
      </c>
      <c r="G19" s="9">
        <v>6.2</v>
      </c>
      <c r="H19" s="9">
        <v>85.7</v>
      </c>
    </row>
    <row r="20" spans="2:8">
      <c r="B20" s="11" t="s">
        <v>34</v>
      </c>
      <c r="C20" s="11" t="s">
        <v>35</v>
      </c>
      <c r="D20" s="9">
        <v>250</v>
      </c>
      <c r="E20" s="9">
        <v>5.92</v>
      </c>
      <c r="F20" s="9">
        <v>7.25</v>
      </c>
      <c r="G20" s="9">
        <v>17.02</v>
      </c>
      <c r="H20" s="9">
        <v>156.9</v>
      </c>
    </row>
    <row r="21" spans="2:8">
      <c r="B21" s="11" t="s">
        <v>36</v>
      </c>
      <c r="C21" s="11" t="s">
        <v>37</v>
      </c>
      <c r="D21" s="9">
        <v>150</v>
      </c>
      <c r="E21" s="9">
        <v>4.5</v>
      </c>
      <c r="F21" s="9">
        <v>5.5</v>
      </c>
      <c r="G21" s="9">
        <v>26.5</v>
      </c>
      <c r="H21" s="9">
        <v>173.7</v>
      </c>
    </row>
    <row r="22" spans="2:8">
      <c r="B22" s="11" t="s">
        <v>38</v>
      </c>
      <c r="C22" s="11" t="s">
        <v>39</v>
      </c>
      <c r="D22" s="9">
        <v>60</v>
      </c>
      <c r="E22" s="9">
        <v>8.6999999999999993</v>
      </c>
      <c r="F22" s="9">
        <v>8.8000000000000007</v>
      </c>
      <c r="G22" s="9">
        <v>4.9000000000000004</v>
      </c>
      <c r="H22" s="9">
        <v>133.1</v>
      </c>
    </row>
    <row r="23" spans="2:8">
      <c r="B23" s="11" t="s">
        <v>40</v>
      </c>
      <c r="C23" s="11" t="s">
        <v>41</v>
      </c>
      <c r="D23" s="9">
        <v>20</v>
      </c>
      <c r="E23" s="9">
        <v>0.5</v>
      </c>
      <c r="F23" s="9">
        <v>0.8</v>
      </c>
      <c r="G23" s="9">
        <v>0.9</v>
      </c>
      <c r="H23" s="9">
        <v>12.5</v>
      </c>
    </row>
    <row r="24" spans="2:8">
      <c r="B24" s="11" t="s">
        <v>42</v>
      </c>
      <c r="C24" s="11" t="s">
        <v>43</v>
      </c>
      <c r="D24" s="9">
        <v>200</v>
      </c>
      <c r="E24" s="9">
        <v>0.5</v>
      </c>
      <c r="F24" s="9">
        <v>0</v>
      </c>
      <c r="G24" s="9">
        <v>19.8</v>
      </c>
      <c r="H24" s="9">
        <v>81</v>
      </c>
    </row>
    <row r="25" spans="2:8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>
      <c r="B26" s="11" t="s">
        <v>15</v>
      </c>
      <c r="C26" s="11" t="s">
        <v>13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>
      <c r="B27" s="11" t="s">
        <v>15</v>
      </c>
      <c r="C27" s="11" t="s">
        <v>26</v>
      </c>
      <c r="D27" s="9">
        <v>120</v>
      </c>
      <c r="E27" s="9">
        <v>0.5</v>
      </c>
      <c r="F27" s="9">
        <v>0.5</v>
      </c>
      <c r="G27" s="9">
        <v>11.8</v>
      </c>
      <c r="H27" s="9">
        <v>53.3</v>
      </c>
    </row>
    <row r="28" spans="2:8">
      <c r="B28" s="11"/>
      <c r="C28" s="14" t="s">
        <v>16</v>
      </c>
      <c r="D28" s="10">
        <f>D19+D20+D21+D22+D23+D24+D25+D26+D27</f>
        <v>950</v>
      </c>
      <c r="E28" s="10">
        <f t="shared" ref="E28:H28" si="1">E19+E20+E21+E22+E23+E24+E25+E26+E27</f>
        <v>28.82</v>
      </c>
      <c r="F28" s="10">
        <f t="shared" si="1"/>
        <v>29.85</v>
      </c>
      <c r="G28" s="10">
        <f t="shared" si="1"/>
        <v>126.61999999999999</v>
      </c>
      <c r="H28" s="10">
        <f t="shared" si="1"/>
        <v>888</v>
      </c>
    </row>
    <row r="29" spans="2:8">
      <c r="B29" s="11"/>
      <c r="C29" s="14" t="s">
        <v>44</v>
      </c>
      <c r="D29" s="10"/>
      <c r="E29" s="10"/>
      <c r="F29" s="10"/>
      <c r="G29" s="10"/>
      <c r="H29" s="10"/>
    </row>
    <row r="30" spans="2:8">
      <c r="B30" s="11" t="s">
        <v>45</v>
      </c>
      <c r="C30" s="11" t="s">
        <v>46</v>
      </c>
      <c r="D30" s="9">
        <v>200</v>
      </c>
      <c r="E30" s="9">
        <v>3.5</v>
      </c>
      <c r="F30" s="9">
        <v>3.3</v>
      </c>
      <c r="G30" s="9">
        <v>22.3</v>
      </c>
      <c r="H30" s="9">
        <v>133.4</v>
      </c>
    </row>
    <row r="31" spans="2:8" ht="30">
      <c r="B31" s="11" t="s">
        <v>15</v>
      </c>
      <c r="C31" s="13" t="s">
        <v>47</v>
      </c>
      <c r="D31" s="9">
        <v>100</v>
      </c>
      <c r="E31" s="9">
        <v>6.86</v>
      </c>
      <c r="F31" s="9">
        <v>17.12</v>
      </c>
      <c r="G31" s="9">
        <v>52.94</v>
      </c>
      <c r="H31" s="9">
        <v>374.38</v>
      </c>
    </row>
    <row r="32" spans="2:8">
      <c r="B32" s="11"/>
      <c r="C32" s="14" t="s">
        <v>48</v>
      </c>
      <c r="D32" s="10">
        <f>D30+D31</f>
        <v>300</v>
      </c>
      <c r="E32" s="10">
        <f t="shared" ref="E32:H32" si="2">E30+E31</f>
        <v>10.36</v>
      </c>
      <c r="F32" s="10">
        <f t="shared" si="2"/>
        <v>20.420000000000002</v>
      </c>
      <c r="G32" s="10">
        <f t="shared" si="2"/>
        <v>75.239999999999995</v>
      </c>
      <c r="H32" s="10">
        <f t="shared" si="2"/>
        <v>507.78</v>
      </c>
    </row>
    <row r="33" spans="2:8">
      <c r="B33" s="11"/>
      <c r="C33" s="14" t="s">
        <v>49</v>
      </c>
      <c r="D33" s="10"/>
      <c r="E33" s="10"/>
      <c r="F33" s="10"/>
      <c r="G33" s="10"/>
      <c r="H33" s="10"/>
    </row>
    <row r="34" spans="2:8">
      <c r="B34" s="11" t="s">
        <v>50</v>
      </c>
      <c r="C34" s="11" t="s">
        <v>51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>
      <c r="B35" s="11" t="s">
        <v>24</v>
      </c>
      <c r="C35" s="11" t="s">
        <v>25</v>
      </c>
      <c r="D35" s="9">
        <v>150</v>
      </c>
      <c r="E35" s="9">
        <v>5.4</v>
      </c>
      <c r="F35" s="9">
        <v>4.9000000000000004</v>
      </c>
      <c r="G35" s="9">
        <v>32.799999999999997</v>
      </c>
      <c r="H35" s="9">
        <v>196.8</v>
      </c>
    </row>
    <row r="36" spans="2:8">
      <c r="B36" s="11" t="s">
        <v>52</v>
      </c>
      <c r="C36" s="11" t="s">
        <v>53</v>
      </c>
      <c r="D36" s="9">
        <v>75</v>
      </c>
      <c r="E36" s="9">
        <v>14.4</v>
      </c>
      <c r="F36" s="9">
        <v>3.2</v>
      </c>
      <c r="G36" s="9">
        <v>10.1</v>
      </c>
      <c r="H36" s="9">
        <v>126.4</v>
      </c>
    </row>
    <row r="37" spans="2:8">
      <c r="B37" s="11" t="s">
        <v>17</v>
      </c>
      <c r="C37" s="11" t="s">
        <v>18</v>
      </c>
      <c r="D37" s="9">
        <v>200</v>
      </c>
      <c r="E37" s="9">
        <v>0.2</v>
      </c>
      <c r="F37" s="9">
        <v>0</v>
      </c>
      <c r="G37" s="9">
        <v>6.4</v>
      </c>
      <c r="H37" s="9">
        <v>26.8</v>
      </c>
    </row>
    <row r="38" spans="2:8">
      <c r="B38" s="11"/>
      <c r="C38" s="11"/>
      <c r="D38" s="9"/>
      <c r="E38" s="9"/>
      <c r="F38" s="9"/>
      <c r="G38" s="9"/>
      <c r="H38" s="9"/>
    </row>
    <row r="39" spans="2:8">
      <c r="B39" s="11" t="s">
        <v>12</v>
      </c>
      <c r="C39" s="11" t="s">
        <v>5</v>
      </c>
      <c r="D39" s="9">
        <v>45</v>
      </c>
      <c r="E39" s="9">
        <v>3.4</v>
      </c>
      <c r="F39" s="9">
        <v>0.4</v>
      </c>
      <c r="G39" s="9">
        <v>22.1</v>
      </c>
      <c r="H39" s="9">
        <v>105.5</v>
      </c>
    </row>
    <row r="40" spans="2:8">
      <c r="B40" s="15"/>
      <c r="C40" s="14" t="s">
        <v>54</v>
      </c>
      <c r="D40" s="10">
        <f>D34+D35+D36+D37+D39+D38</f>
        <v>500</v>
      </c>
      <c r="E40" s="10">
        <f t="shared" ref="E40:H40" si="3">E34+E35+E36+E37+E39+E38</f>
        <v>23.599999999999998</v>
      </c>
      <c r="F40" s="10">
        <f t="shared" si="3"/>
        <v>8.5000000000000018</v>
      </c>
      <c r="G40" s="10">
        <f t="shared" si="3"/>
        <v>72.199999999999989</v>
      </c>
      <c r="H40" s="10">
        <f t="shared" si="3"/>
        <v>459.7</v>
      </c>
    </row>
    <row r="41" spans="2:8">
      <c r="B41" s="15"/>
      <c r="C41" s="14" t="s">
        <v>55</v>
      </c>
      <c r="D41" s="10"/>
      <c r="E41" s="10"/>
      <c r="F41" s="10"/>
      <c r="G41" s="10"/>
      <c r="H41" s="10"/>
    </row>
    <row r="42" spans="2:8" ht="30">
      <c r="B42" s="15" t="s">
        <v>56</v>
      </c>
      <c r="C42" s="13" t="s">
        <v>57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>
      <c r="B43" s="15"/>
      <c r="C43" s="13" t="s">
        <v>58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>
      <c r="B44" s="15"/>
      <c r="C44" s="14" t="s">
        <v>21</v>
      </c>
      <c r="D44" s="10">
        <f>D17+D28+D32+D40+D43</f>
        <v>2445</v>
      </c>
      <c r="E44" s="10">
        <f>E17+E28+E32+E40+E43</f>
        <v>84.47999999999999</v>
      </c>
      <c r="F44" s="10">
        <f>F17+F28+F32+F40+F43</f>
        <v>81.570000000000007</v>
      </c>
      <c r="G44" s="10">
        <f>G17+G28+G32+G40+G43</f>
        <v>343.85999999999996</v>
      </c>
      <c r="H44" s="10">
        <f>H17+H28+H32+H40+H43</f>
        <v>2431.58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4"/>
  <sheetViews>
    <sheetView topLeftCell="A8" zoomScale="96" zoomScaleNormal="96" workbookViewId="0">
      <selection activeCell="B8" sqref="B8:H44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60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27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23</v>
      </c>
      <c r="C11" s="11" t="s">
        <v>28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8" ht="30">
      <c r="B12" s="17" t="s">
        <v>29</v>
      </c>
      <c r="C12" s="20" t="s">
        <v>30</v>
      </c>
      <c r="D12" s="8">
        <v>200</v>
      </c>
      <c r="E12" s="8">
        <v>6.8</v>
      </c>
      <c r="F12" s="8">
        <v>7.5</v>
      </c>
      <c r="G12" s="8">
        <v>24.7</v>
      </c>
      <c r="H12" s="8">
        <v>192.6</v>
      </c>
    </row>
    <row r="13" spans="2:8">
      <c r="B13" s="11" t="s">
        <v>31</v>
      </c>
      <c r="C13" s="11" t="s">
        <v>18</v>
      </c>
      <c r="D13" s="9">
        <v>200</v>
      </c>
      <c r="E13" s="9">
        <v>0.2</v>
      </c>
      <c r="F13" s="9">
        <v>0</v>
      </c>
      <c r="G13" s="9">
        <v>6.5</v>
      </c>
      <c r="H13" s="9">
        <v>26.8</v>
      </c>
    </row>
    <row r="14" spans="2:8">
      <c r="B14" s="11" t="s">
        <v>19</v>
      </c>
      <c r="C14" s="11" t="s">
        <v>20</v>
      </c>
      <c r="D14" s="19">
        <v>15</v>
      </c>
      <c r="E14" s="19">
        <v>0.15</v>
      </c>
      <c r="F14" s="19">
        <v>10.8</v>
      </c>
      <c r="G14" s="19">
        <v>0.15</v>
      </c>
      <c r="H14" s="19">
        <v>99.15</v>
      </c>
    </row>
    <row r="15" spans="2:8">
      <c r="B15" s="17" t="s">
        <v>12</v>
      </c>
      <c r="C15" s="11" t="s">
        <v>13</v>
      </c>
      <c r="D15" s="9">
        <v>25</v>
      </c>
      <c r="E15" s="9">
        <v>1.7</v>
      </c>
      <c r="F15" s="9">
        <v>0.3</v>
      </c>
      <c r="G15" s="9">
        <v>8.4</v>
      </c>
      <c r="H15" s="9">
        <v>42.7</v>
      </c>
    </row>
    <row r="16" spans="2:8">
      <c r="B16" s="11" t="s">
        <v>12</v>
      </c>
      <c r="C16" s="11" t="s">
        <v>5</v>
      </c>
      <c r="D16" s="9">
        <v>70</v>
      </c>
      <c r="E16" s="9">
        <v>5.28</v>
      </c>
      <c r="F16" s="9">
        <v>0.62</v>
      </c>
      <c r="G16" s="9">
        <v>34.299999999999997</v>
      </c>
      <c r="H16" s="9">
        <v>164</v>
      </c>
    </row>
    <row r="17" spans="2:8">
      <c r="B17" s="11"/>
      <c r="C17" s="14" t="s">
        <v>4</v>
      </c>
      <c r="D17" s="10">
        <f>D11+D12+D13+D14+D15+D16</f>
        <v>525</v>
      </c>
      <c r="E17" s="10">
        <f t="shared" ref="E17:H17" si="0">E11+E12+E13+E14+E15+E16</f>
        <v>17.63</v>
      </c>
      <c r="F17" s="10">
        <f t="shared" si="0"/>
        <v>23.620000000000005</v>
      </c>
      <c r="G17" s="10">
        <f t="shared" si="0"/>
        <v>74.05</v>
      </c>
      <c r="H17" s="10">
        <f t="shared" si="0"/>
        <v>578.95000000000005</v>
      </c>
    </row>
    <row r="18" spans="2:8">
      <c r="B18" s="11"/>
      <c r="C18" s="14" t="s">
        <v>14</v>
      </c>
      <c r="D18" s="10"/>
      <c r="E18" s="10"/>
      <c r="F18" s="10"/>
      <c r="G18" s="10"/>
      <c r="H18" s="10"/>
    </row>
    <row r="19" spans="2:8">
      <c r="B19" s="11" t="s">
        <v>32</v>
      </c>
      <c r="C19" s="11" t="s">
        <v>33</v>
      </c>
      <c r="D19" s="9">
        <v>100</v>
      </c>
      <c r="E19" s="9">
        <v>2.66</v>
      </c>
      <c r="F19" s="9">
        <v>10.16</v>
      </c>
      <c r="G19" s="9">
        <v>10.33</v>
      </c>
      <c r="H19" s="9">
        <v>142.80000000000001</v>
      </c>
    </row>
    <row r="20" spans="2:8">
      <c r="B20" s="11" t="s">
        <v>34</v>
      </c>
      <c r="C20" s="11" t="s">
        <v>35</v>
      </c>
      <c r="D20" s="9">
        <v>300</v>
      </c>
      <c r="E20" s="9">
        <v>7.1040000000000001</v>
      </c>
      <c r="F20" s="9">
        <v>8.6999999999999993</v>
      </c>
      <c r="G20" s="9">
        <v>20.420000000000002</v>
      </c>
      <c r="H20" s="9">
        <v>188.28</v>
      </c>
    </row>
    <row r="21" spans="2:8">
      <c r="B21" s="11" t="s">
        <v>36</v>
      </c>
      <c r="C21" s="11" t="s">
        <v>37</v>
      </c>
      <c r="D21" s="9">
        <v>180</v>
      </c>
      <c r="E21" s="9">
        <v>5.4</v>
      </c>
      <c r="F21" s="9">
        <v>6.5</v>
      </c>
      <c r="G21" s="9">
        <v>31.7</v>
      </c>
      <c r="H21" s="9">
        <v>208.44</v>
      </c>
    </row>
    <row r="22" spans="2:8">
      <c r="B22" s="11" t="s">
        <v>38</v>
      </c>
      <c r="C22" s="11" t="s">
        <v>39</v>
      </c>
      <c r="D22" s="9">
        <v>60</v>
      </c>
      <c r="E22" s="9">
        <v>8.6999999999999993</v>
      </c>
      <c r="F22" s="9">
        <v>8.8000000000000007</v>
      </c>
      <c r="G22" s="9">
        <v>4.9000000000000004</v>
      </c>
      <c r="H22" s="9">
        <v>133.1</v>
      </c>
    </row>
    <row r="23" spans="2:8">
      <c r="B23" s="11" t="s">
        <v>40</v>
      </c>
      <c r="C23" s="11" t="s">
        <v>41</v>
      </c>
      <c r="D23" s="9">
        <v>25</v>
      </c>
      <c r="E23" s="9">
        <v>0.67</v>
      </c>
      <c r="F23" s="9">
        <v>0.95</v>
      </c>
      <c r="G23" s="9">
        <v>1.1000000000000001</v>
      </c>
      <c r="H23" s="9">
        <v>15.62</v>
      </c>
    </row>
    <row r="24" spans="2:8">
      <c r="B24" s="11" t="s">
        <v>42</v>
      </c>
      <c r="C24" s="11" t="s">
        <v>43</v>
      </c>
      <c r="D24" s="9">
        <v>200</v>
      </c>
      <c r="E24" s="9">
        <v>0.5</v>
      </c>
      <c r="F24" s="9">
        <v>0</v>
      </c>
      <c r="G24" s="9">
        <v>19.8</v>
      </c>
      <c r="H24" s="9">
        <v>81</v>
      </c>
    </row>
    <row r="25" spans="2:8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>
      <c r="B26" s="11" t="s">
        <v>15</v>
      </c>
      <c r="C26" s="11" t="s">
        <v>13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>
      <c r="B27" s="11" t="s">
        <v>15</v>
      </c>
      <c r="C27" s="11" t="s">
        <v>26</v>
      </c>
      <c r="D27" s="9">
        <v>120</v>
      </c>
      <c r="E27" s="9">
        <v>0.5</v>
      </c>
      <c r="F27" s="9">
        <v>0.5</v>
      </c>
      <c r="G27" s="9">
        <v>11.8</v>
      </c>
      <c r="H27" s="9">
        <v>53.3</v>
      </c>
    </row>
    <row r="28" spans="2:8">
      <c r="B28" s="11"/>
      <c r="C28" s="14" t="s">
        <v>16</v>
      </c>
      <c r="D28" s="10">
        <f>D19+D20+D21+D22+D23+D24+D25+D26+D27</f>
        <v>1075</v>
      </c>
      <c r="E28" s="10">
        <f t="shared" ref="E28:H28" si="1">E19+E20+E21+E22+E23+E24+E25+E26+E27</f>
        <v>32.134</v>
      </c>
      <c r="F28" s="10">
        <f t="shared" si="1"/>
        <v>36.51</v>
      </c>
      <c r="G28" s="10">
        <f t="shared" si="1"/>
        <v>139.55000000000001</v>
      </c>
      <c r="H28" s="10">
        <f t="shared" si="1"/>
        <v>1014.34</v>
      </c>
    </row>
    <row r="29" spans="2:8">
      <c r="B29" s="11"/>
      <c r="C29" s="14" t="s">
        <v>44</v>
      </c>
      <c r="D29" s="10"/>
      <c r="E29" s="10"/>
      <c r="F29" s="10"/>
      <c r="G29" s="10"/>
      <c r="H29" s="10"/>
    </row>
    <row r="30" spans="2:8">
      <c r="B30" s="11" t="s">
        <v>45</v>
      </c>
      <c r="C30" s="11" t="s">
        <v>46</v>
      </c>
      <c r="D30" s="9">
        <v>200</v>
      </c>
      <c r="E30" s="9">
        <v>3.5</v>
      </c>
      <c r="F30" s="9">
        <v>3.3</v>
      </c>
      <c r="G30" s="9">
        <v>22.3</v>
      </c>
      <c r="H30" s="9">
        <v>133.4</v>
      </c>
    </row>
    <row r="31" spans="2:8" ht="30">
      <c r="B31" s="11" t="s">
        <v>15</v>
      </c>
      <c r="C31" s="13" t="s">
        <v>47</v>
      </c>
      <c r="D31" s="9">
        <v>100</v>
      </c>
      <c r="E31" s="9">
        <v>6.86</v>
      </c>
      <c r="F31" s="9">
        <v>17.12</v>
      </c>
      <c r="G31" s="9">
        <v>52.94</v>
      </c>
      <c r="H31" s="9">
        <v>374.38</v>
      </c>
    </row>
    <row r="32" spans="2:8">
      <c r="B32" s="11"/>
      <c r="C32" s="14" t="s">
        <v>48</v>
      </c>
      <c r="D32" s="10">
        <f>D30+D31</f>
        <v>300</v>
      </c>
      <c r="E32" s="10">
        <f t="shared" ref="E32:H32" si="2">E30+E31</f>
        <v>10.36</v>
      </c>
      <c r="F32" s="10">
        <f t="shared" si="2"/>
        <v>20.420000000000002</v>
      </c>
      <c r="G32" s="10">
        <f t="shared" si="2"/>
        <v>75.239999999999995</v>
      </c>
      <c r="H32" s="10">
        <f t="shared" si="2"/>
        <v>507.78</v>
      </c>
    </row>
    <row r="33" spans="2:8">
      <c r="B33" s="11"/>
      <c r="C33" s="14" t="s">
        <v>49</v>
      </c>
      <c r="D33" s="10"/>
      <c r="E33" s="10"/>
      <c r="F33" s="10"/>
      <c r="G33" s="10"/>
      <c r="H33" s="10"/>
    </row>
    <row r="34" spans="2:8">
      <c r="B34" s="11" t="s">
        <v>50</v>
      </c>
      <c r="C34" s="11" t="s">
        <v>51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>
      <c r="B35" s="11" t="s">
        <v>24</v>
      </c>
      <c r="C35" s="11" t="s">
        <v>25</v>
      </c>
      <c r="D35" s="9">
        <v>180</v>
      </c>
      <c r="E35" s="9">
        <v>6.48</v>
      </c>
      <c r="F35" s="9">
        <v>5.8</v>
      </c>
      <c r="G35" s="9">
        <v>39.299999999999997</v>
      </c>
      <c r="H35" s="9">
        <v>236.16</v>
      </c>
    </row>
    <row r="36" spans="2:8">
      <c r="B36" s="11" t="s">
        <v>52</v>
      </c>
      <c r="C36" s="11" t="s">
        <v>53</v>
      </c>
      <c r="D36" s="9">
        <v>75</v>
      </c>
      <c r="E36" s="9">
        <v>14.4</v>
      </c>
      <c r="F36" s="9">
        <v>3.2</v>
      </c>
      <c r="G36" s="9">
        <v>10.1</v>
      </c>
      <c r="H36" s="9">
        <v>126.4</v>
      </c>
    </row>
    <row r="37" spans="2:8">
      <c r="B37" s="11" t="s">
        <v>17</v>
      </c>
      <c r="C37" s="11" t="s">
        <v>18</v>
      </c>
      <c r="D37" s="9">
        <v>200</v>
      </c>
      <c r="E37" s="9">
        <v>0.2</v>
      </c>
      <c r="F37" s="9">
        <v>0</v>
      </c>
      <c r="G37" s="9">
        <v>6.4</v>
      </c>
      <c r="H37" s="9">
        <v>26.8</v>
      </c>
    </row>
    <row r="38" spans="2:8">
      <c r="B38" s="11"/>
      <c r="C38" s="11"/>
      <c r="D38" s="19"/>
      <c r="E38" s="19"/>
      <c r="F38" s="19"/>
      <c r="G38" s="19"/>
      <c r="H38" s="19"/>
    </row>
    <row r="39" spans="2:8">
      <c r="B39" s="11" t="s">
        <v>12</v>
      </c>
      <c r="C39" s="11" t="s">
        <v>5</v>
      </c>
      <c r="D39" s="9">
        <v>70</v>
      </c>
      <c r="E39" s="9">
        <v>5.28</v>
      </c>
      <c r="F39" s="9">
        <v>0.62</v>
      </c>
      <c r="G39" s="9">
        <v>34.299999999999997</v>
      </c>
      <c r="H39" s="9">
        <v>164</v>
      </c>
    </row>
    <row r="40" spans="2:8">
      <c r="B40" s="15"/>
      <c r="C40" s="14" t="s">
        <v>54</v>
      </c>
      <c r="D40" s="10">
        <f>D34+D35+D36+D37+D38+D39</f>
        <v>555</v>
      </c>
      <c r="E40" s="10">
        <f t="shared" ref="E40:H40" si="3">E34+E35+E36+E37+E38+E39</f>
        <v>26.560000000000002</v>
      </c>
      <c r="F40" s="10">
        <f t="shared" si="3"/>
        <v>9.6199999999999992</v>
      </c>
      <c r="G40" s="10">
        <f t="shared" si="3"/>
        <v>90.899999999999991</v>
      </c>
      <c r="H40" s="10">
        <f t="shared" si="3"/>
        <v>557.55999999999995</v>
      </c>
    </row>
    <row r="41" spans="2:8">
      <c r="B41" s="15"/>
      <c r="C41" s="14" t="s">
        <v>55</v>
      </c>
      <c r="D41" s="10"/>
      <c r="E41" s="10"/>
      <c r="F41" s="10"/>
      <c r="G41" s="10"/>
      <c r="H41" s="10"/>
    </row>
    <row r="42" spans="2:8" ht="30">
      <c r="B42" s="15" t="s">
        <v>56</v>
      </c>
      <c r="C42" s="13" t="s">
        <v>57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>
      <c r="B43" s="15"/>
      <c r="C43" s="13" t="s">
        <v>58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>
      <c r="B44" s="15"/>
      <c r="C44" s="14" t="s">
        <v>21</v>
      </c>
      <c r="D44" s="10">
        <f>D17+D28+D32+D40+D43</f>
        <v>2655</v>
      </c>
      <c r="E44" s="10">
        <f>E17+E28+E32+E40+E43</f>
        <v>92.683999999999997</v>
      </c>
      <c r="F44" s="10">
        <f>F17+F28+F32+F40+F43</f>
        <v>92.170000000000016</v>
      </c>
      <c r="G44" s="10">
        <f>G17+G28+G32+G40+G43</f>
        <v>387.74</v>
      </c>
      <c r="H44" s="10">
        <f>H17+H28+H32+H40+H43</f>
        <v>2738.6299999999997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2024-09-13T13:11:10Z</dcterms:modified>
</cp:coreProperties>
</file>