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1" i="2"/>
  <c r="H40"/>
  <c r="G40"/>
  <c r="E40"/>
  <c r="D40"/>
  <c r="H31"/>
  <c r="G31"/>
  <c r="F31"/>
  <c r="E31"/>
  <c r="D31"/>
  <c r="H27"/>
  <c r="G27"/>
  <c r="F27"/>
  <c r="E27"/>
  <c r="D27"/>
  <c r="H16"/>
  <c r="G16"/>
  <c r="G44" s="1"/>
  <c r="F16"/>
  <c r="E16"/>
  <c r="D16"/>
  <c r="D44" s="1"/>
  <c r="H40" i="1"/>
  <c r="G40"/>
  <c r="F40"/>
  <c r="E40"/>
  <c r="D40"/>
  <c r="H31"/>
  <c r="G31"/>
  <c r="F31"/>
  <c r="E31"/>
  <c r="D31"/>
  <c r="H27"/>
  <c r="G27"/>
  <c r="F27"/>
  <c r="E27"/>
  <c r="D27"/>
  <c r="H16"/>
  <c r="G16"/>
  <c r="F16"/>
  <c r="E16"/>
  <c r="D16"/>
  <c r="E44" i="2" l="1"/>
  <c r="F44" i="1"/>
  <c r="H44"/>
  <c r="D44"/>
  <c r="F44" i="2"/>
  <c r="H44"/>
  <c r="G44" i="1"/>
  <c r="E44"/>
</calcChain>
</file>

<file path=xl/sharedStrings.xml><?xml version="1.0" encoding="utf-8"?>
<sst xmlns="http://schemas.openxmlformats.org/spreadsheetml/2006/main" count="134" uniqueCount="61">
  <si>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</si>
  <si>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</si>
  <si>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</si>
  <si>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</si>
  <si>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</si>
  <si>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</si>
  <si>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</si>
  <si>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</si>
  <si>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</si>
  <si>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</si>
  <si>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</si>
  <si>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</si>
  <si>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</si>
  <si>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</si>
  <si>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</si>
  <si>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</si>
  <si>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</si>
  <si>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</si>
  <si>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</si>
  <si>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</si>
  <si>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</si>
  <si>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54-1з</t>
  </si>
  <si>
    <t>Сыр  в нарезке</t>
  </si>
  <si>
    <t>54-21к</t>
  </si>
  <si>
    <t xml:space="preserve">Сыр  в нарезке </t>
  </si>
  <si>
    <t>Хлеб ржаной</t>
  </si>
  <si>
    <t xml:space="preserve">Пром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</si>
  <si>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</si>
  <si>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</si>
  <si>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</si>
  <si>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</si>
  <si>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</si>
  <si>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</si>
  <si>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</si>
  <si>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</si>
  <si>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</si>
  <si>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</si>
  <si>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 неделя 2день</t>
  </si>
  <si>
    <t>54-6о</t>
  </si>
  <si>
    <t>Яйцо вареное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</si>
  <si>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</si>
  <si>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</si>
  <si>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</si>
  <si>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</si>
  <si>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</si>
  <si>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</si>
  <si>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</si>
  <si>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54-5соус</t>
  </si>
  <si>
    <t xml:space="preserve">Соус молочный натуральный </t>
  </si>
  <si>
    <t>54-2хн</t>
  </si>
  <si>
    <t>Компот из кураги</t>
  </si>
  <si>
    <t>Кондитерское изделие пром произв в ассортим(вафля)</t>
  </si>
  <si>
    <t>54-26м</t>
  </si>
  <si>
    <t xml:space="preserve">Запеканка картофельная
с говядиной </t>
  </si>
  <si>
    <t>Фрукт (Банан)</t>
  </si>
  <si>
    <t>Овощи в нарезке ( помидор )</t>
  </si>
  <si>
    <t>Рыба жарен</t>
  </si>
  <si>
    <t>54-р</t>
  </si>
  <si>
    <t>54-3з</t>
  </si>
  <si>
    <t xml:space="preserve"> 15 октября 2024 г</t>
  </si>
  <si>
    <t>15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</si>
</sst>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zoomScale="112" zoomScaleNormal="112" workbookViewId="0">
      <selection activeCell="B8" sqref="B8:H44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59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38</v>
      </c>
      <c r="C11" s="11" t="s">
        <v>39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23</v>
      </c>
      <c r="C12" s="13" t="s">
        <v>40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8">
      <c r="B13" s="11" t="s">
        <v>28</v>
      </c>
      <c r="C13" s="11" t="s">
        <v>29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8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2:8">
      <c r="B15" s="11"/>
      <c r="C15" s="11"/>
      <c r="D15" s="9"/>
      <c r="E15" s="9"/>
      <c r="F15" s="9"/>
      <c r="G15" s="9"/>
      <c r="H15" s="9"/>
    </row>
    <row r="16" spans="2:8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24" customHeight="1">
      <c r="B18" s="11" t="s">
        <v>41</v>
      </c>
      <c r="C18" s="11" t="s">
        <v>42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45">
      <c r="B19" s="12" t="s">
        <v>43</v>
      </c>
      <c r="C19" s="13" t="s">
        <v>44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>
      <c r="B20" s="11" t="s">
        <v>45</v>
      </c>
      <c r="C20" s="11" t="s">
        <v>46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>
      <c r="B21" s="11" t="s">
        <v>57</v>
      </c>
      <c r="C21" s="11" t="s">
        <v>56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26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26</v>
      </c>
      <c r="C26" s="11" t="s">
        <v>54</v>
      </c>
      <c r="D26" s="9">
        <v>150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>
      <c r="B27" s="11"/>
      <c r="C27" s="14" t="s">
        <v>14</v>
      </c>
      <c r="D27" s="10">
        <f>D18+D19+D20+D21+D22+D23+D24+D25+D26</f>
        <v>1000</v>
      </c>
      <c r="E27" s="10">
        <f t="shared" ref="E27:H27" si="1">E18+E19+E20+E21+E22+E23+E24+E25+E26</f>
        <v>32.199999999999996</v>
      </c>
      <c r="F27" s="10">
        <f t="shared" si="1"/>
        <v>23.26</v>
      </c>
      <c r="G27" s="10">
        <f t="shared" si="1"/>
        <v>145.51999999999998</v>
      </c>
      <c r="H27" s="10">
        <f t="shared" si="1"/>
        <v>924.76</v>
      </c>
    </row>
    <row r="28" spans="2:8">
      <c r="B28" s="11"/>
      <c r="C28" s="14" t="s">
        <v>27</v>
      </c>
      <c r="D28" s="10"/>
      <c r="E28" s="10"/>
      <c r="F28" s="10"/>
      <c r="G28" s="10"/>
      <c r="H28" s="10"/>
    </row>
    <row r="29" spans="2:8">
      <c r="B29" s="11" t="s">
        <v>20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>
      <c r="B30" s="11" t="s">
        <v>26</v>
      </c>
      <c r="C30" s="13" t="s">
        <v>51</v>
      </c>
      <c r="D30" s="18">
        <v>40</v>
      </c>
      <c r="E30" s="18">
        <v>1.36</v>
      </c>
      <c r="F30" s="18">
        <v>5.46</v>
      </c>
      <c r="G30" s="18">
        <v>12.42</v>
      </c>
      <c r="H30" s="18">
        <v>103.4</v>
      </c>
    </row>
    <row r="31" spans="2:8">
      <c r="B31" s="11"/>
      <c r="C31" s="14" t="s">
        <v>30</v>
      </c>
      <c r="D31" s="20">
        <f>D29+D30</f>
        <v>240</v>
      </c>
      <c r="E31" s="20">
        <f t="shared" ref="E31:H31" si="2">E29+E30</f>
        <v>1.56</v>
      </c>
      <c r="F31" s="20">
        <f t="shared" si="2"/>
        <v>5.46</v>
      </c>
      <c r="G31" s="20">
        <f t="shared" si="2"/>
        <v>18.82</v>
      </c>
      <c r="H31" s="20">
        <f t="shared" si="2"/>
        <v>130.20000000000002</v>
      </c>
    </row>
    <row r="32" spans="2:8">
      <c r="B32" s="11"/>
      <c r="C32" s="14" t="s">
        <v>31</v>
      </c>
      <c r="D32" s="10"/>
      <c r="E32" s="10"/>
      <c r="F32" s="10"/>
      <c r="G32" s="10"/>
      <c r="H32" s="10"/>
    </row>
    <row r="33" spans="2:8">
      <c r="B33" s="11" t="s">
        <v>21</v>
      </c>
      <c r="C33" s="11" t="s">
        <v>22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58</v>
      </c>
      <c r="C34" s="11" t="s">
        <v>55</v>
      </c>
      <c r="D34" s="9">
        <v>30</v>
      </c>
      <c r="E34" s="9">
        <v>0.35</v>
      </c>
      <c r="F34" s="9">
        <v>0.05</v>
      </c>
      <c r="G34" s="9">
        <v>1.1499999999999999</v>
      </c>
      <c r="H34" s="9">
        <v>6.4</v>
      </c>
    </row>
    <row r="35" spans="2:8" ht="30">
      <c r="B35" s="11" t="s">
        <v>52</v>
      </c>
      <c r="C35" s="13" t="s">
        <v>53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75</v>
      </c>
      <c r="E38" s="9">
        <v>5.6</v>
      </c>
      <c r="F38" s="9">
        <v>0.6</v>
      </c>
      <c r="G38" s="9">
        <v>36.799999999999997</v>
      </c>
      <c r="H38" s="9">
        <v>175.8</v>
      </c>
    </row>
    <row r="39" spans="2:8">
      <c r="B39" s="11"/>
      <c r="C39" s="11"/>
      <c r="D39" s="9"/>
      <c r="E39" s="9"/>
      <c r="F39" s="9"/>
      <c r="G39" s="9"/>
      <c r="H39" s="9"/>
    </row>
    <row r="40" spans="2:8">
      <c r="B40" s="15"/>
      <c r="C40" s="14" t="s">
        <v>32</v>
      </c>
      <c r="D40" s="10">
        <f>D33+D34+D35+D36+D37+D38+D39</f>
        <v>530</v>
      </c>
      <c r="E40" s="10">
        <f t="shared" ref="E40:H40" si="3">E33+E34+E35+E36+E37+E38+E39</f>
        <v>33.31</v>
      </c>
      <c r="F40" s="10">
        <f t="shared" si="3"/>
        <v>35.42</v>
      </c>
      <c r="G40" s="10">
        <f t="shared" si="3"/>
        <v>70.91</v>
      </c>
      <c r="H40" s="10">
        <f t="shared" si="3"/>
        <v>737.5</v>
      </c>
    </row>
    <row r="41" spans="2:8">
      <c r="B41" s="15"/>
      <c r="C41" s="14" t="s">
        <v>33</v>
      </c>
      <c r="D41" s="10"/>
      <c r="E41" s="10"/>
      <c r="F41" s="10"/>
      <c r="G41" s="10"/>
      <c r="H41" s="10"/>
    </row>
    <row r="42" spans="2:8" ht="30">
      <c r="B42" s="15" t="s">
        <v>34</v>
      </c>
      <c r="C42" s="13" t="s">
        <v>35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D16+D27+D31+D40+D43</f>
        <v>2480</v>
      </c>
      <c r="E44" s="10">
        <f t="shared" ref="E44:H44" si="4">E16+E27+E31+E40+E43</f>
        <v>93.7</v>
      </c>
      <c r="F44" s="10">
        <f t="shared" si="4"/>
        <v>83.460000000000008</v>
      </c>
      <c r="G44" s="10">
        <f t="shared" si="4"/>
        <v>316.29999999999995</v>
      </c>
      <c r="H44" s="10">
        <f t="shared" si="4"/>
        <v>2374.46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4"/>
  <sheetViews>
    <sheetView tabSelected="1" zoomScale="96" zoomScaleNormal="96" workbookViewId="0">
      <selection activeCell="B8" sqref="B8:H44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38</v>
      </c>
      <c r="C11" s="11" t="s">
        <v>39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23</v>
      </c>
      <c r="C12" s="13" t="s">
        <v>40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8">
      <c r="B13" s="11" t="s">
        <v>28</v>
      </c>
      <c r="C13" s="11" t="s">
        <v>29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/>
      <c r="C15" s="11"/>
      <c r="D15" s="9"/>
      <c r="E15" s="9"/>
      <c r="F15" s="9"/>
      <c r="G15" s="9"/>
      <c r="H15" s="9"/>
    </row>
    <row r="16" spans="2:8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>
      <c r="B18" s="11" t="s">
        <v>41</v>
      </c>
      <c r="C18" s="11" t="s">
        <v>42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>
      <c r="B19" s="12" t="s">
        <v>43</v>
      </c>
      <c r="C19" s="13" t="s">
        <v>44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>
      <c r="B20" s="11" t="s">
        <v>45</v>
      </c>
      <c r="C20" s="11" t="s">
        <v>46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>
      <c r="B21" s="11" t="s">
        <v>57</v>
      </c>
      <c r="C21" s="11" t="s">
        <v>56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>
      <c r="B25" s="11" t="s">
        <v>26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26</v>
      </c>
      <c r="C26" s="11" t="s">
        <v>54</v>
      </c>
      <c r="D26" s="9">
        <v>150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>
      <c r="B27" s="11"/>
      <c r="C27" s="14" t="s">
        <v>14</v>
      </c>
      <c r="D27" s="10">
        <f>D18+D19+D20+D21+D22+D23+D24+D25+D26</f>
        <v>1090</v>
      </c>
      <c r="E27" s="10">
        <f t="shared" ref="E27:H27" si="1">E18+E19+E20+E21+E22+E23+E24+E25+E26</f>
        <v>34.54</v>
      </c>
      <c r="F27" s="10">
        <f t="shared" si="1"/>
        <v>25.330000000000005</v>
      </c>
      <c r="G27" s="10">
        <f t="shared" si="1"/>
        <v>159.5</v>
      </c>
      <c r="H27" s="10">
        <f t="shared" si="1"/>
        <v>1010.7</v>
      </c>
    </row>
    <row r="28" spans="2:8">
      <c r="B28" s="11"/>
      <c r="C28" s="14" t="s">
        <v>27</v>
      </c>
      <c r="D28" s="10"/>
      <c r="E28" s="10"/>
      <c r="F28" s="10"/>
      <c r="G28" s="10"/>
      <c r="H28" s="10"/>
    </row>
    <row r="29" spans="2:8">
      <c r="B29" s="11" t="s">
        <v>20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>
      <c r="B30" s="11" t="s">
        <v>26</v>
      </c>
      <c r="C30" s="13" t="s">
        <v>51</v>
      </c>
      <c r="D30" s="18">
        <v>40</v>
      </c>
      <c r="E30" s="18">
        <v>1.36</v>
      </c>
      <c r="F30" s="18">
        <v>5.46</v>
      </c>
      <c r="G30" s="18">
        <v>12.42</v>
      </c>
      <c r="H30" s="18">
        <v>103.4</v>
      </c>
    </row>
    <row r="31" spans="2:8">
      <c r="B31" s="11"/>
      <c r="C31" s="14" t="s">
        <v>30</v>
      </c>
      <c r="D31" s="20">
        <f>D29+D30</f>
        <v>240</v>
      </c>
      <c r="E31" s="20">
        <f t="shared" ref="E31:H31" si="2">E29+E30</f>
        <v>1.56</v>
      </c>
      <c r="F31" s="20">
        <f t="shared" si="2"/>
        <v>5.46</v>
      </c>
      <c r="G31" s="20">
        <f t="shared" si="2"/>
        <v>18.82</v>
      </c>
      <c r="H31" s="20">
        <f t="shared" si="2"/>
        <v>130.20000000000002</v>
      </c>
    </row>
    <row r="32" spans="2:8">
      <c r="B32" s="11"/>
      <c r="C32" s="14" t="s">
        <v>31</v>
      </c>
      <c r="D32" s="10"/>
      <c r="E32" s="10"/>
      <c r="F32" s="10"/>
      <c r="G32" s="10"/>
      <c r="H32" s="10"/>
    </row>
    <row r="33" spans="2:8">
      <c r="B33" s="11" t="s">
        <v>21</v>
      </c>
      <c r="C33" s="11" t="s">
        <v>24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58</v>
      </c>
      <c r="C34" s="11" t="s">
        <v>55</v>
      </c>
      <c r="D34" s="9">
        <v>30</v>
      </c>
      <c r="E34" s="9">
        <v>0.35</v>
      </c>
      <c r="F34" s="9">
        <v>0.05</v>
      </c>
      <c r="G34" s="9">
        <v>1.1499999999999999</v>
      </c>
      <c r="H34" s="9">
        <v>6.4</v>
      </c>
    </row>
    <row r="35" spans="2:8" ht="30">
      <c r="B35" s="11" t="s">
        <v>52</v>
      </c>
      <c r="C35" s="13" t="s">
        <v>53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19">
        <v>15</v>
      </c>
      <c r="E37" s="19">
        <v>0.15</v>
      </c>
      <c r="F37" s="19">
        <v>10.8</v>
      </c>
      <c r="G37" s="19">
        <v>0.15</v>
      </c>
      <c r="H37" s="1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1" t="s">
        <v>26</v>
      </c>
      <c r="C39" s="11" t="s">
        <v>25</v>
      </c>
      <c r="D39" s="9">
        <v>30</v>
      </c>
      <c r="E39" s="9">
        <v>2</v>
      </c>
      <c r="F39" s="9">
        <v>0.4</v>
      </c>
      <c r="G39" s="9">
        <v>10</v>
      </c>
      <c r="H39" s="9">
        <v>51.2</v>
      </c>
    </row>
    <row r="40" spans="2:8">
      <c r="B40" s="15"/>
      <c r="C40" s="14" t="s">
        <v>32</v>
      </c>
      <c r="D40" s="10">
        <f>D33+D34+D35+D36+D37+D38+D39</f>
        <v>640</v>
      </c>
      <c r="E40" s="10">
        <f t="shared" ref="E40:H40" si="3">E33+E34+E35+E36+E37+E38+E39</f>
        <v>43.199999999999996</v>
      </c>
      <c r="F40" s="2"/>
      <c r="G40" s="10">
        <f t="shared" si="3"/>
        <v>99.77</v>
      </c>
      <c r="H40" s="10">
        <f t="shared" si="3"/>
        <v>982.25</v>
      </c>
    </row>
    <row r="41" spans="2:8">
      <c r="B41" s="15"/>
      <c r="C41" s="14" t="s">
        <v>33</v>
      </c>
      <c r="D41" s="10"/>
      <c r="E41" s="10">
        <f>F33+F34+F35+F36+F37+F38+F39</f>
        <v>45.490000000000009</v>
      </c>
      <c r="F41" s="10"/>
      <c r="G41" s="10"/>
      <c r="H41" s="10"/>
    </row>
    <row r="42" spans="2:8" ht="30">
      <c r="B42" s="15" t="s">
        <v>34</v>
      </c>
      <c r="C42" s="13" t="s">
        <v>35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D16+D27+D31+D40+D43</f>
        <v>2705</v>
      </c>
      <c r="E44" s="10">
        <f t="shared" ref="E44:H44" si="4">E16+E27+E31+E40+E43</f>
        <v>107.81</v>
      </c>
      <c r="F44" s="10">
        <f>F16+F27+F31+E41+F43</f>
        <v>95.820000000000022</v>
      </c>
      <c r="G44" s="10">
        <f t="shared" si="4"/>
        <v>371.39</v>
      </c>
      <c r="H44" s="10">
        <f t="shared" si="4"/>
        <v>2763.65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2024-10-14T14:04:12Z</dcterms:modified>
</cp:coreProperties>
</file>