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9" i="2"/>
  <c r="G39"/>
  <c r="F39"/>
  <c r="E39"/>
  <c r="D39"/>
  <c r="H27"/>
  <c r="G27"/>
  <c r="F27"/>
  <c r="E27"/>
  <c r="D27"/>
  <c r="H17"/>
  <c r="G17"/>
  <c r="F17"/>
  <c r="E17"/>
  <c r="D17"/>
  <c r="H38" i="1"/>
  <c r="G38"/>
  <c r="F38"/>
  <c r="E38"/>
  <c r="D38"/>
  <c r="H31"/>
  <c r="G31"/>
  <c r="F31"/>
  <c r="E31"/>
  <c r="D31"/>
  <c r="H27"/>
  <c r="G27"/>
  <c r="F27"/>
  <c r="E27"/>
  <c r="D27"/>
  <c r="H17"/>
  <c r="G17"/>
  <c r="F17"/>
  <c r="E17"/>
  <c r="D17"/>
  <c r="F43" i="2" l="1"/>
  <c r="D43"/>
  <c r="H43"/>
  <c r="E42" i="1"/>
  <c r="E43" i="2"/>
  <c r="G43"/>
  <c r="D42" i="1"/>
  <c r="G42"/>
  <c r="F42"/>
  <c r="H42"/>
</calcChain>
</file>

<file path=xl/sharedStrings.xml><?xml version="1.0" encoding="utf-8"?>
<sst xmlns="http://schemas.openxmlformats.org/spreadsheetml/2006/main" count="133" uniqueCount="61">
  <si>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</si>
  <si>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</si>
  <si>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</si>
  <si>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</si>
  <si>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</si>
  <si>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</si>
  <si>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</si>
  <si>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</si>
  <si>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</si>
  <si>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</si>
  <si>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</si>
  <si>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</si>
  <si>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</si>
  <si>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</si>
  <si>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</si>
  <si>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</si>
  <si>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</si>
  <si>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</si>
  <si>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</si>
  <si>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</si>
  <si>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54-2ги</t>
  </si>
  <si>
    <t>54-1з</t>
  </si>
  <si>
    <t>Сыр  в нарезке</t>
  </si>
  <si>
    <t xml:space="preserve">Сыр  в нарезке </t>
  </si>
  <si>
    <t>Хлеб ржаной</t>
  </si>
  <si>
    <t xml:space="preserve">Пром </t>
  </si>
  <si>
    <t xml:space="preserve">Полдник </t>
  </si>
  <si>
    <t xml:space="preserve">Какао с молоком 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</si>
  <si>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</si>
  <si>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</si>
  <si>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</si>
  <si>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</si>
  <si>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</si>
  <si>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</si>
  <si>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</si>
  <si>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1 неделя 3 день </t>
  </si>
  <si>
    <t>54-6к</t>
  </si>
  <si>
    <t xml:space="preserve">Каша жидкая молочная 
пшенная </t>
  </si>
  <si>
    <t>54-13з</t>
  </si>
  <si>
    <t xml:space="preserve">Салат из свеклы отварной </t>
  </si>
  <si>
    <t xml:space="preserve">54-8с </t>
  </si>
  <si>
    <t xml:space="preserve">Суп гороховый </t>
  </si>
  <si>
    <t>54-5г</t>
  </si>
  <si>
    <t xml:space="preserve">Каша перловая рассыпчатая </t>
  </si>
  <si>
    <t>54-2м</t>
  </si>
  <si>
    <t xml:space="preserve">Гуляш из говядины </t>
  </si>
  <si>
    <t>54-1хн</t>
  </si>
  <si>
    <t>Компот из сухофруктов</t>
  </si>
  <si>
    <t>Пром.</t>
  </si>
  <si>
    <t>Булочное изделие пром произв</t>
  </si>
  <si>
    <t>54-11г</t>
  </si>
  <si>
    <t xml:space="preserve">Картофельное пюре </t>
  </si>
  <si>
    <t>54-1о</t>
  </si>
  <si>
    <t xml:space="preserve">Омлет натуральный </t>
  </si>
  <si>
    <t>54-21ги</t>
  </si>
  <si>
    <t>,</t>
  </si>
  <si>
    <t>Фрукт (яблоко)</t>
  </si>
  <si>
    <t>54-2з</t>
  </si>
  <si>
    <t>Овощи в нарезке ( огурец)маринов</t>
  </si>
  <si>
    <t xml:space="preserve"> 16 октября 2024 г</t>
  </si>
  <si>
    <t>16 октября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</si>
</sst>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42"/>
  <sheetViews>
    <sheetView zoomScale="112" zoomScaleNormal="112" workbookViewId="0">
      <selection activeCell="B8" sqref="B8:H42"/>
    </sheetView>
  </sheetViews>
  <sheetFormatPr defaultRowHeight="1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11" ht="18.75">
      <c r="B1" s="3" t="s">
        <v>1</v>
      </c>
    </row>
    <row r="2" spans="2:11">
      <c r="B2" s="1"/>
    </row>
    <row r="3" spans="2:11" ht="18.75">
      <c r="B3" s="5"/>
      <c r="C3" s="16" t="s">
        <v>59</v>
      </c>
    </row>
    <row r="4" spans="2:11">
      <c r="B4" s="2"/>
    </row>
    <row r="5" spans="2:11" ht="16.5">
      <c r="B5" s="4" t="s">
        <v>2</v>
      </c>
    </row>
    <row r="8" spans="2:11" ht="4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11">
      <c r="B9" s="9"/>
      <c r="C9" s="10" t="s">
        <v>35</v>
      </c>
      <c r="D9" s="9"/>
      <c r="E9" s="9"/>
      <c r="F9" s="9"/>
      <c r="G9" s="9"/>
      <c r="H9" s="9"/>
    </row>
    <row r="10" spans="2:11">
      <c r="B10" s="9"/>
      <c r="C10" s="10" t="s">
        <v>11</v>
      </c>
      <c r="D10" s="9"/>
      <c r="E10" s="9"/>
      <c r="F10" s="9"/>
      <c r="G10" s="9"/>
      <c r="H10" s="9"/>
    </row>
    <row r="11" spans="2:11">
      <c r="B11" s="11" t="s">
        <v>21</v>
      </c>
      <c r="C11" s="11" t="s">
        <v>22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11" ht="30">
      <c r="B12" s="12" t="s">
        <v>36</v>
      </c>
      <c r="C12" s="13" t="s">
        <v>37</v>
      </c>
      <c r="D12" s="17">
        <v>200</v>
      </c>
      <c r="E12" s="17">
        <v>6</v>
      </c>
      <c r="F12" s="17">
        <v>6.4</v>
      </c>
      <c r="G12" s="17">
        <v>25.38</v>
      </c>
      <c r="H12" s="17">
        <v>183.52</v>
      </c>
    </row>
    <row r="13" spans="2:11">
      <c r="B13" s="11" t="s">
        <v>20</v>
      </c>
      <c r="C13" s="20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11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55</v>
      </c>
    </row>
    <row r="15" spans="2:11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11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495</v>
      </c>
      <c r="E17" s="10">
        <f t="shared" ref="E17:H17" si="0">E11+E12+E13+E14+E15+E16</f>
        <v>15.08</v>
      </c>
      <c r="F17" s="10">
        <f t="shared" si="0"/>
        <v>18.62</v>
      </c>
      <c r="G17" s="10">
        <f t="shared" si="0"/>
        <v>66.179999999999993</v>
      </c>
      <c r="H17" s="10">
        <f t="shared" si="0"/>
        <v>494.12</v>
      </c>
    </row>
    <row r="18" spans="2:8" ht="24" customHeight="1">
      <c r="B18" s="11"/>
      <c r="C18" s="14" t="s">
        <v>13</v>
      </c>
      <c r="D18" s="10"/>
      <c r="E18" s="10"/>
      <c r="F18" s="10"/>
      <c r="G18" s="10"/>
      <c r="H18" s="10"/>
    </row>
    <row r="19" spans="2:8">
      <c r="B19" s="21" t="s">
        <v>38</v>
      </c>
      <c r="C19" s="22" t="s">
        <v>39</v>
      </c>
      <c r="D19" s="8">
        <v>60</v>
      </c>
      <c r="E19" s="8">
        <v>0.8</v>
      </c>
      <c r="F19" s="8">
        <v>2.7</v>
      </c>
      <c r="G19" s="8">
        <v>4.5999999999999996</v>
      </c>
      <c r="H19" s="8">
        <v>45.6</v>
      </c>
    </row>
    <row r="20" spans="2:8">
      <c r="B20" s="11" t="s">
        <v>40</v>
      </c>
      <c r="C20" s="11" t="s">
        <v>41</v>
      </c>
      <c r="D20" s="9">
        <v>250</v>
      </c>
      <c r="E20" s="9">
        <v>9.83</v>
      </c>
      <c r="F20" s="9">
        <v>8.8800000000000008</v>
      </c>
      <c r="G20" s="9">
        <v>16.8</v>
      </c>
      <c r="H20" s="9">
        <v>169.34</v>
      </c>
    </row>
    <row r="21" spans="2:8">
      <c r="B21" s="11" t="s">
        <v>42</v>
      </c>
      <c r="C21" s="11" t="s">
        <v>43</v>
      </c>
      <c r="D21" s="9">
        <v>150</v>
      </c>
      <c r="E21" s="9">
        <v>4.4000000000000004</v>
      </c>
      <c r="F21" s="9">
        <v>5.3</v>
      </c>
      <c r="G21" s="9">
        <v>30.5</v>
      </c>
      <c r="H21" s="9">
        <v>187.1</v>
      </c>
    </row>
    <row r="22" spans="2:8">
      <c r="B22" s="11" t="s">
        <v>44</v>
      </c>
      <c r="C22" s="11" t="s">
        <v>45</v>
      </c>
      <c r="D22" s="9">
        <v>80</v>
      </c>
      <c r="E22" s="9">
        <v>13.5</v>
      </c>
      <c r="F22" s="9">
        <v>13.1</v>
      </c>
      <c r="G22" s="9">
        <v>3.2</v>
      </c>
      <c r="H22" s="9">
        <v>185.6</v>
      </c>
    </row>
    <row r="23" spans="2:8">
      <c r="B23" s="11" t="s">
        <v>46</v>
      </c>
      <c r="C23" s="11" t="s">
        <v>47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25</v>
      </c>
      <c r="C25" s="11" t="s">
        <v>24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 t="s">
        <v>25</v>
      </c>
      <c r="C26" s="11" t="s">
        <v>56</v>
      </c>
      <c r="D26" s="9">
        <v>120</v>
      </c>
      <c r="E26" s="9">
        <v>0.5</v>
      </c>
      <c r="F26" s="9">
        <v>0.5</v>
      </c>
      <c r="G26" s="9">
        <v>11.8</v>
      </c>
      <c r="H26" s="9">
        <v>53.3</v>
      </c>
    </row>
    <row r="27" spans="2:8">
      <c r="B27" s="11"/>
      <c r="C27" s="14" t="s">
        <v>14</v>
      </c>
      <c r="D27" s="10">
        <f>D19+D20+D21+D22+D23+D24+D25+D26</f>
        <v>950</v>
      </c>
      <c r="E27" s="10">
        <f t="shared" ref="E27:H27" si="1">E19+E20+E21+E22+E23+E24+E25+E26</f>
        <v>36.130000000000003</v>
      </c>
      <c r="F27" s="10">
        <f t="shared" si="1"/>
        <v>31.380000000000003</v>
      </c>
      <c r="G27" s="10">
        <f t="shared" si="1"/>
        <v>126.2</v>
      </c>
      <c r="H27" s="10">
        <f t="shared" si="1"/>
        <v>913.74</v>
      </c>
    </row>
    <row r="28" spans="2:8">
      <c r="B28" s="11"/>
      <c r="C28" s="23" t="s">
        <v>26</v>
      </c>
      <c r="D28" s="10"/>
      <c r="E28" s="10"/>
      <c r="F28" s="10"/>
      <c r="G28" s="10"/>
      <c r="H28" s="10"/>
    </row>
    <row r="29" spans="2:8">
      <c r="B29" s="20" t="s">
        <v>20</v>
      </c>
      <c r="C29" s="20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>
      <c r="B30" s="24" t="s">
        <v>48</v>
      </c>
      <c r="C30" s="25" t="s">
        <v>49</v>
      </c>
      <c r="D30" s="26">
        <v>100</v>
      </c>
      <c r="E30" s="26">
        <v>7.9</v>
      </c>
      <c r="F30" s="26">
        <v>9.4</v>
      </c>
      <c r="G30" s="26">
        <v>55.5</v>
      </c>
      <c r="H30" s="26">
        <v>339</v>
      </c>
    </row>
    <row r="31" spans="2:8">
      <c r="B31" s="20"/>
      <c r="C31" s="23" t="s">
        <v>28</v>
      </c>
      <c r="D31" s="10">
        <f>D29+D30</f>
        <v>300</v>
      </c>
      <c r="E31" s="10">
        <f t="shared" ref="E31:H31" si="2">E29+E30</f>
        <v>8.1</v>
      </c>
      <c r="F31" s="10">
        <f t="shared" si="2"/>
        <v>9.4</v>
      </c>
      <c r="G31" s="10">
        <f t="shared" si="2"/>
        <v>61.9</v>
      </c>
      <c r="H31" s="10">
        <f t="shared" si="2"/>
        <v>365.8</v>
      </c>
    </row>
    <row r="32" spans="2:8">
      <c r="B32" s="11"/>
      <c r="C32" s="23" t="s">
        <v>29</v>
      </c>
      <c r="D32" s="10"/>
      <c r="E32" s="10"/>
      <c r="F32" s="10"/>
      <c r="G32" s="10"/>
      <c r="H32" s="10"/>
    </row>
    <row r="33" spans="2:8">
      <c r="B33" s="11" t="s">
        <v>57</v>
      </c>
      <c r="C33" s="11" t="s">
        <v>58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>
      <c r="B34" s="11" t="s">
        <v>50</v>
      </c>
      <c r="C34" s="20" t="s">
        <v>51</v>
      </c>
      <c r="D34" s="9">
        <v>150</v>
      </c>
      <c r="E34" s="9">
        <v>3.2</v>
      </c>
      <c r="F34" s="9">
        <v>5.2</v>
      </c>
      <c r="G34" s="9">
        <v>19.8</v>
      </c>
      <c r="H34" s="9">
        <v>139.4</v>
      </c>
    </row>
    <row r="35" spans="2:8">
      <c r="B35" s="11" t="s">
        <v>52</v>
      </c>
      <c r="C35" s="11" t="s">
        <v>53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>
      <c r="B36" s="11" t="s">
        <v>54</v>
      </c>
      <c r="C36" s="11" t="s">
        <v>27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>
      <c r="B37" s="11" t="s">
        <v>12</v>
      </c>
      <c r="C37" s="11" t="s">
        <v>5</v>
      </c>
      <c r="D37" s="9">
        <v>60</v>
      </c>
      <c r="E37" s="9">
        <v>4.5999999999999996</v>
      </c>
      <c r="F37" s="9">
        <v>0.5</v>
      </c>
      <c r="G37" s="9">
        <v>29.5</v>
      </c>
      <c r="H37" s="9">
        <v>140.6</v>
      </c>
    </row>
    <row r="38" spans="2:8">
      <c r="B38" s="15"/>
      <c r="C38" s="14" t="s">
        <v>30</v>
      </c>
      <c r="D38" s="10">
        <f>D33+D34+D35+D36+D37</f>
        <v>515</v>
      </c>
      <c r="E38" s="10">
        <f t="shared" ref="E38:H38" si="3">E33+E34+E35+E36+E37</f>
        <v>18.850000000000001</v>
      </c>
      <c r="F38" s="10">
        <f t="shared" si="3"/>
        <v>18.3</v>
      </c>
      <c r="G38" s="10">
        <f t="shared" si="3"/>
        <v>64.349999999999994</v>
      </c>
      <c r="H38" s="10">
        <f t="shared" si="3"/>
        <v>497.35</v>
      </c>
    </row>
    <row r="39" spans="2:8">
      <c r="B39" s="15"/>
      <c r="C39" s="14" t="s">
        <v>31</v>
      </c>
      <c r="D39" s="10"/>
      <c r="E39" s="10"/>
      <c r="F39" s="10"/>
      <c r="G39" s="10"/>
      <c r="H39" s="10"/>
    </row>
    <row r="40" spans="2:8" ht="30">
      <c r="B40" s="15" t="s">
        <v>32</v>
      </c>
      <c r="C40" s="13" t="s">
        <v>33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>
      <c r="B41" s="15"/>
      <c r="C41" s="13" t="s">
        <v>34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>
      <c r="B42" s="15"/>
      <c r="C42" s="14" t="s">
        <v>18</v>
      </c>
      <c r="D42" s="10">
        <f>D17+D27+D31+D38+D41</f>
        <v>2460</v>
      </c>
      <c r="E42" s="10">
        <f t="shared" ref="E42:H42" si="4">E17+E27+E31+E38+E41</f>
        <v>84.16</v>
      </c>
      <c r="F42" s="10">
        <f t="shared" si="4"/>
        <v>79.7</v>
      </c>
      <c r="G42" s="10">
        <f t="shared" si="4"/>
        <v>326.63</v>
      </c>
      <c r="H42" s="10">
        <f t="shared" si="4"/>
        <v>2351.0100000000002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3"/>
  <sheetViews>
    <sheetView tabSelected="1" topLeftCell="A6" zoomScale="96" zoomScaleNormal="96" workbookViewId="0">
      <selection activeCell="B8" sqref="B8:H43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60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35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21</v>
      </c>
      <c r="C11" s="11" t="s">
        <v>23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8" ht="30">
      <c r="B12" s="12" t="s">
        <v>36</v>
      </c>
      <c r="C12" s="13" t="s">
        <v>37</v>
      </c>
      <c r="D12" s="17">
        <v>200</v>
      </c>
      <c r="E12" s="17">
        <v>6</v>
      </c>
      <c r="F12" s="17">
        <v>6.4</v>
      </c>
      <c r="G12" s="17">
        <v>25.38</v>
      </c>
      <c r="H12" s="17">
        <v>183.52</v>
      </c>
    </row>
    <row r="13" spans="2:8">
      <c r="B13" s="11" t="s">
        <v>20</v>
      </c>
      <c r="C13" s="20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2:8">
      <c r="B15" s="11" t="s">
        <v>12</v>
      </c>
      <c r="C15" s="11" t="s">
        <v>5</v>
      </c>
      <c r="D15" s="9">
        <v>95</v>
      </c>
      <c r="E15" s="9">
        <v>7.16</v>
      </c>
      <c r="F15" s="9">
        <v>0.84</v>
      </c>
      <c r="G15" s="9">
        <v>46.55</v>
      </c>
      <c r="H15" s="9">
        <v>222.5</v>
      </c>
    </row>
    <row r="16" spans="2:8">
      <c r="B16" s="11" t="s">
        <v>16</v>
      </c>
      <c r="C16" s="11" t="s">
        <v>17</v>
      </c>
      <c r="D16" s="9">
        <v>10</v>
      </c>
      <c r="E16" s="9">
        <v>0.1</v>
      </c>
      <c r="F16" s="9">
        <v>7.2</v>
      </c>
      <c r="G16" s="9">
        <v>0.1</v>
      </c>
      <c r="H16" s="9">
        <v>66.099999999999994</v>
      </c>
    </row>
    <row r="17" spans="2:8">
      <c r="B17" s="11"/>
      <c r="C17" s="14" t="s">
        <v>4</v>
      </c>
      <c r="D17" s="10">
        <f>D11+D12+D13+D14+D15+D16</f>
        <v>530</v>
      </c>
      <c r="E17" s="10">
        <f t="shared" ref="E17:H17" si="0">E11+E12+E13+E14+E15+E16</f>
        <v>17.060000000000002</v>
      </c>
      <c r="F17" s="10">
        <f t="shared" si="0"/>
        <v>26.04</v>
      </c>
      <c r="G17" s="10">
        <f t="shared" si="0"/>
        <v>78.53</v>
      </c>
      <c r="H17" s="10">
        <f t="shared" si="0"/>
        <v>618.72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2" t="s">
        <v>38</v>
      </c>
      <c r="C19" s="13" t="s">
        <v>39</v>
      </c>
      <c r="D19" s="9">
        <v>60</v>
      </c>
      <c r="E19" s="9">
        <v>0.8</v>
      </c>
      <c r="F19" s="9">
        <v>2.7</v>
      </c>
      <c r="G19" s="9">
        <v>4.5999999999999996</v>
      </c>
      <c r="H19" s="9">
        <v>45.6</v>
      </c>
    </row>
    <row r="20" spans="2:8">
      <c r="B20" s="11" t="s">
        <v>40</v>
      </c>
      <c r="C20" s="11" t="s">
        <v>41</v>
      </c>
      <c r="D20" s="9">
        <v>300</v>
      </c>
      <c r="E20" s="9">
        <v>11.8</v>
      </c>
      <c r="F20" s="9">
        <v>10.66</v>
      </c>
      <c r="G20" s="9">
        <v>20.16</v>
      </c>
      <c r="H20" s="9">
        <v>203.21</v>
      </c>
    </row>
    <row r="21" spans="2:8">
      <c r="B21" s="11" t="s">
        <v>42</v>
      </c>
      <c r="C21" s="11" t="s">
        <v>43</v>
      </c>
      <c r="D21" s="9">
        <v>180</v>
      </c>
      <c r="E21" s="9">
        <v>5.2</v>
      </c>
      <c r="F21" s="9">
        <v>6.3</v>
      </c>
      <c r="G21" s="9">
        <v>36.5</v>
      </c>
      <c r="H21" s="9">
        <v>224.5</v>
      </c>
    </row>
    <row r="22" spans="2:8">
      <c r="B22" s="11" t="s">
        <v>44</v>
      </c>
      <c r="C22" s="11" t="s">
        <v>45</v>
      </c>
      <c r="D22" s="9">
        <v>80</v>
      </c>
      <c r="E22" s="9">
        <v>13.5</v>
      </c>
      <c r="F22" s="9">
        <v>13.1</v>
      </c>
      <c r="G22" s="9">
        <v>3.2</v>
      </c>
      <c r="H22" s="9">
        <v>185.6</v>
      </c>
    </row>
    <row r="23" spans="2:8">
      <c r="B23" s="11" t="s">
        <v>46</v>
      </c>
      <c r="C23" s="11" t="s">
        <v>47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>
      <c r="B24" s="11" t="s">
        <v>12</v>
      </c>
      <c r="C24" s="11" t="s">
        <v>5</v>
      </c>
      <c r="D24" s="9">
        <v>100</v>
      </c>
      <c r="E24" s="9">
        <v>7.55</v>
      </c>
      <c r="F24" s="9">
        <v>0.88</v>
      </c>
      <c r="G24" s="9">
        <v>49</v>
      </c>
      <c r="H24" s="9">
        <v>234.2</v>
      </c>
    </row>
    <row r="25" spans="2:8">
      <c r="B25" s="11" t="s">
        <v>25</v>
      </c>
      <c r="C25" s="11" t="s">
        <v>24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 t="s">
        <v>25</v>
      </c>
      <c r="C26" s="11" t="s">
        <v>56</v>
      </c>
      <c r="D26" s="9">
        <v>120</v>
      </c>
      <c r="E26" s="9">
        <v>0.5</v>
      </c>
      <c r="F26" s="9">
        <v>0.5</v>
      </c>
      <c r="G26" s="9">
        <v>11.8</v>
      </c>
      <c r="H26" s="9">
        <v>53.3</v>
      </c>
    </row>
    <row r="27" spans="2:8">
      <c r="B27" s="11"/>
      <c r="C27" s="14" t="s">
        <v>14</v>
      </c>
      <c r="D27" s="10">
        <f>D19+D20+D21+D22+D23+D24+D25+D26</f>
        <v>1070</v>
      </c>
      <c r="E27" s="10">
        <f t="shared" ref="E27:H27" si="1">E19+E20+E21+E22+E23+E24+E25+E26</f>
        <v>41.85</v>
      </c>
      <c r="F27" s="10">
        <f t="shared" si="1"/>
        <v>34.54</v>
      </c>
      <c r="G27" s="10">
        <f t="shared" si="1"/>
        <v>155.06</v>
      </c>
      <c r="H27" s="10">
        <f t="shared" si="1"/>
        <v>1078.6099999999999</v>
      </c>
    </row>
    <row r="28" spans="2:8">
      <c r="B28" s="11"/>
      <c r="C28" s="23" t="s">
        <v>26</v>
      </c>
      <c r="D28" s="10"/>
      <c r="E28" s="10"/>
      <c r="F28" s="10"/>
      <c r="G28" s="10"/>
      <c r="H28" s="10"/>
    </row>
    <row r="29" spans="2:8">
      <c r="B29" s="11" t="s">
        <v>20</v>
      </c>
      <c r="C29" s="20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>
      <c r="B30" s="27" t="s">
        <v>48</v>
      </c>
      <c r="C30" s="28" t="s">
        <v>49</v>
      </c>
      <c r="D30" s="18">
        <v>100</v>
      </c>
      <c r="E30" s="18">
        <v>7.9</v>
      </c>
      <c r="F30" s="18">
        <v>9.4</v>
      </c>
      <c r="G30" s="18">
        <v>55.5</v>
      </c>
      <c r="H30" s="18">
        <v>339</v>
      </c>
    </row>
    <row r="31" spans="2:8">
      <c r="B31" s="11"/>
      <c r="C31" s="23" t="s">
        <v>28</v>
      </c>
      <c r="D31" s="10">
        <v>300</v>
      </c>
      <c r="E31" s="10">
        <v>8.1</v>
      </c>
      <c r="F31" s="10">
        <v>9.4</v>
      </c>
      <c r="G31" s="10">
        <v>61.9</v>
      </c>
      <c r="H31" s="10">
        <v>365.8</v>
      </c>
    </row>
    <row r="32" spans="2:8">
      <c r="B32" s="11"/>
      <c r="C32" s="23" t="s">
        <v>29</v>
      </c>
      <c r="D32" s="10"/>
      <c r="E32" s="10"/>
      <c r="F32" s="10"/>
      <c r="G32" s="10"/>
      <c r="H32" s="10"/>
    </row>
    <row r="33" spans="2:8">
      <c r="B33" s="11" t="s">
        <v>57</v>
      </c>
      <c r="C33" s="11" t="s">
        <v>58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>
      <c r="B34" s="11" t="s">
        <v>50</v>
      </c>
      <c r="C34" s="20" t="s">
        <v>51</v>
      </c>
      <c r="D34" s="9">
        <v>180</v>
      </c>
      <c r="E34" s="9">
        <v>3.83</v>
      </c>
      <c r="F34" s="9">
        <v>6.2</v>
      </c>
      <c r="G34" s="9">
        <v>23.76</v>
      </c>
      <c r="H34" s="9">
        <v>167.2</v>
      </c>
    </row>
    <row r="35" spans="2:8">
      <c r="B35" s="11" t="s">
        <v>52</v>
      </c>
      <c r="C35" s="11" t="s">
        <v>53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>
      <c r="B36" s="11" t="s">
        <v>54</v>
      </c>
      <c r="C36" s="11" t="s">
        <v>27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>
      <c r="B37" s="11" t="s">
        <v>12</v>
      </c>
      <c r="C37" s="11" t="s">
        <v>5</v>
      </c>
      <c r="D37" s="9">
        <v>70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>
      <c r="B38" s="11" t="s">
        <v>16</v>
      </c>
      <c r="C38" s="11" t="s">
        <v>17</v>
      </c>
      <c r="D38" s="19">
        <v>15</v>
      </c>
      <c r="E38" s="19">
        <v>0.15</v>
      </c>
      <c r="F38" s="19">
        <v>10.8</v>
      </c>
      <c r="G38" s="19">
        <v>0.15</v>
      </c>
      <c r="H38" s="19">
        <v>99.15</v>
      </c>
    </row>
    <row r="39" spans="2:8">
      <c r="B39" s="15"/>
      <c r="C39" s="14" t="s">
        <v>30</v>
      </c>
      <c r="D39" s="10">
        <f>D33+D34+D35+D36+D37+D38</f>
        <v>570</v>
      </c>
      <c r="E39" s="10">
        <f t="shared" ref="E39:H39" si="2">E33+E34+E35+E36+E37+E38</f>
        <v>20.309999999999999</v>
      </c>
      <c r="F39" s="10">
        <f t="shared" si="2"/>
        <v>30.220000000000002</v>
      </c>
      <c r="G39" s="10">
        <f t="shared" si="2"/>
        <v>73.260000000000005</v>
      </c>
      <c r="H39" s="10">
        <f t="shared" si="2"/>
        <v>647.69999999999993</v>
      </c>
    </row>
    <row r="40" spans="2:8">
      <c r="B40" s="15"/>
      <c r="C40" s="14" t="s">
        <v>31</v>
      </c>
      <c r="D40" s="10"/>
      <c r="E40" s="10"/>
      <c r="F40" s="10"/>
      <c r="G40" s="10"/>
      <c r="H40" s="10"/>
    </row>
    <row r="41" spans="2:8" ht="30">
      <c r="B41" s="15" t="s">
        <v>32</v>
      </c>
      <c r="C41" s="13" t="s">
        <v>33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>
      <c r="B42" s="15"/>
      <c r="C42" s="13" t="s">
        <v>34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>
      <c r="B43" s="15"/>
      <c r="C43" s="14" t="s">
        <v>18</v>
      </c>
      <c r="D43" s="10">
        <f>D17+D27+D31+D39+D42</f>
        <v>2670</v>
      </c>
      <c r="E43" s="10">
        <f>E17+E27+E31+E39+E42</f>
        <v>93.320000000000007</v>
      </c>
      <c r="F43" s="10">
        <f>F17+F27+F31+F39+F42</f>
        <v>102.2</v>
      </c>
      <c r="G43" s="10">
        <f>G17+G27+G31+G39+G42</f>
        <v>376.75</v>
      </c>
      <c r="H43" s="10">
        <f>H17+H27+H31+H39+H42</f>
        <v>2790.83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2024-10-15T12:38:57Z</dcterms:modified>
</cp:coreProperties>
</file>