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8" i="2"/>
  <c r="G38"/>
  <c r="F38"/>
  <c r="E38"/>
  <c r="D38"/>
  <c r="H30"/>
  <c r="G30"/>
  <c r="F30"/>
  <c r="E30"/>
  <c r="D30"/>
  <c r="H26"/>
  <c r="G26"/>
  <c r="F26"/>
  <c r="E26"/>
  <c r="D26"/>
  <c r="H17"/>
  <c r="G17"/>
  <c r="F17"/>
  <c r="F42" s="1"/>
  <c r="E17"/>
  <c r="D17"/>
  <c r="H38" i="1"/>
  <c r="G38"/>
  <c r="F38"/>
  <c r="E38"/>
  <c r="D38"/>
  <c r="H30"/>
  <c r="G30"/>
  <c r="F30"/>
  <c r="E30"/>
  <c r="D30"/>
  <c r="H26"/>
  <c r="G26"/>
  <c r="F26"/>
  <c r="E26"/>
  <c r="D26"/>
  <c r="H17"/>
  <c r="G17"/>
  <c r="F17"/>
  <c r="F42" s="1"/>
  <c r="E17"/>
  <c r="E42" s="1"/>
  <c r="D17"/>
  <c r="H42" i="2" l="1"/>
  <c r="G42"/>
  <c r="E42"/>
  <c r="D42"/>
  <c r="H42" i="1"/>
  <c r="G42"/>
  <c r="D42"/>
</calcChain>
</file>

<file path=xl/sharedStrings.xml><?xml version="1.0" encoding="utf-8"?>
<sst xmlns="http://schemas.openxmlformats.org/spreadsheetml/2006/main" count="127" uniqueCount="53">
  <si>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</si>
  <si>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</si>
  <si>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</si>
  <si>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</si>
  <si>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</si>
  <si>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</si>
  <si>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</si>
  <si>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</si>
  <si>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</si>
  <si>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</si>
  <si>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</si>
  <si>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</si>
  <si>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</si>
  <si>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</si>
  <si>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</si>
  <si>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</si>
  <si>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</si>
  <si>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</si>
  <si>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</si>
  <si>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</si>
  <si>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54-2ги</t>
  </si>
  <si>
    <t>54-1з</t>
  </si>
  <si>
    <t>Хлеб ржаной</t>
  </si>
  <si>
    <t xml:space="preserve">Пром </t>
  </si>
  <si>
    <t xml:space="preserve">Полдник </t>
  </si>
  <si>
    <t xml:space="preserve">Какао с молоком 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</si>
  <si>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</si>
  <si>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</si>
  <si>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</si>
  <si>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</si>
  <si>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</si>
  <si>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</si>
  <si>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</si>
  <si>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</si>
  <si>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>,</t>
  </si>
  <si>
    <t xml:space="preserve">1 неделя 4 день </t>
  </si>
  <si>
    <t xml:space="preserve">Конфеты шоколадные </t>
  </si>
  <si>
    <t>54-16к</t>
  </si>
  <si>
    <t>Каша " Дружба"</t>
  </si>
  <si>
    <t>54-21з</t>
  </si>
  <si>
    <t xml:space="preserve">Кукуруза сахарная  </t>
  </si>
  <si>
    <t xml:space="preserve">54-7с </t>
  </si>
  <si>
    <t xml:space="preserve">Суп картофельный с макарон
изделиями </t>
  </si>
  <si>
    <t>54-28м</t>
  </si>
  <si>
    <t xml:space="preserve">Жаркое по домашнему из 
курицы </t>
  </si>
  <si>
    <t xml:space="preserve">Сок абрикосовый  </t>
  </si>
  <si>
    <t xml:space="preserve">Булка по домашнему </t>
  </si>
  <si>
    <t>Сыр в нарезке</t>
  </si>
  <si>
    <t>54-18к</t>
  </si>
  <si>
    <t xml:space="preserve">Суп молочный с рисом </t>
  </si>
  <si>
    <t>Фрукт (груша)</t>
  </si>
  <si>
    <t xml:space="preserve"> 17 октября 2024 г</t>
  </si>
  <si>
    <t>17 октября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</si>
</sst>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2"/>
  <sheetViews>
    <sheetView zoomScale="112" zoomScaleNormal="112" workbookViewId="0">
      <selection activeCell="B8" sqref="B8:H42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>
      <c r="B1" s="3" t="s">
        <v>1</v>
      </c>
    </row>
    <row r="2" spans="2:11">
      <c r="B2" s="1"/>
    </row>
    <row r="3" spans="2:11" ht="18.75">
      <c r="B3" s="5"/>
      <c r="C3" s="16" t="s">
        <v>51</v>
      </c>
    </row>
    <row r="4" spans="2:11">
      <c r="B4" s="2"/>
    </row>
    <row r="5" spans="2:11" ht="16.5">
      <c r="B5" s="4" t="s">
        <v>2</v>
      </c>
    </row>
    <row r="8" spans="2:1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>
      <c r="B9" s="9"/>
      <c r="C9" s="10" t="s">
        <v>35</v>
      </c>
      <c r="D9" s="9"/>
      <c r="E9" s="9"/>
      <c r="F9" s="9"/>
      <c r="G9" s="9"/>
      <c r="H9" s="9"/>
    </row>
    <row r="10" spans="2:11">
      <c r="B10" s="9"/>
      <c r="C10" s="10" t="s">
        <v>11</v>
      </c>
      <c r="D10" s="9"/>
      <c r="E10" s="9"/>
      <c r="F10" s="9"/>
      <c r="G10" s="9"/>
      <c r="H10" s="9"/>
    </row>
    <row r="11" spans="2:11">
      <c r="B11" s="11" t="s">
        <v>12</v>
      </c>
      <c r="C11" s="11" t="s">
        <v>36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11">
      <c r="B12" s="12" t="s">
        <v>37</v>
      </c>
      <c r="C12" s="13" t="s">
        <v>38</v>
      </c>
      <c r="D12" s="17">
        <v>200</v>
      </c>
      <c r="E12" s="17">
        <v>5</v>
      </c>
      <c r="F12" s="17">
        <v>5.8</v>
      </c>
      <c r="G12" s="17">
        <v>24.1</v>
      </c>
      <c r="H12" s="17">
        <v>168.9</v>
      </c>
    </row>
    <row r="13" spans="2:11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11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34</v>
      </c>
    </row>
    <row r="15" spans="2:11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11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510</v>
      </c>
      <c r="E17" s="10">
        <f t="shared" ref="E17:H17" si="0">E11+E12+E13+E14+E15+E16</f>
        <v>12.53</v>
      </c>
      <c r="F17" s="10">
        <f t="shared" si="0"/>
        <v>21.7</v>
      </c>
      <c r="G17" s="10">
        <f t="shared" si="0"/>
        <v>79.009999999999991</v>
      </c>
      <c r="H17" s="10">
        <f t="shared" si="0"/>
        <v>579.09</v>
      </c>
    </row>
    <row r="18" spans="2:8" ht="24" customHeight="1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>
      <c r="B20" s="23" t="s">
        <v>41</v>
      </c>
      <c r="C20" s="13" t="s">
        <v>42</v>
      </c>
      <c r="D20" s="9">
        <v>250</v>
      </c>
      <c r="E20" s="9">
        <v>6.45</v>
      </c>
      <c r="F20" s="9">
        <v>3.47</v>
      </c>
      <c r="G20" s="9">
        <v>23.12</v>
      </c>
      <c r="H20" s="9">
        <v>149.5</v>
      </c>
    </row>
    <row r="21" spans="2:8" ht="30">
      <c r="B21" s="12" t="s">
        <v>43</v>
      </c>
      <c r="C21" s="24" t="s">
        <v>44</v>
      </c>
      <c r="D21" s="9">
        <v>200</v>
      </c>
      <c r="E21" s="9">
        <v>24.8</v>
      </c>
      <c r="F21" s="9">
        <v>6.2</v>
      </c>
      <c r="G21" s="9">
        <v>17.600000000000001</v>
      </c>
      <c r="H21" s="9">
        <v>225.7</v>
      </c>
    </row>
    <row r="22" spans="2:8">
      <c r="B22" s="22" t="s">
        <v>12</v>
      </c>
      <c r="C22" s="22" t="s">
        <v>45</v>
      </c>
      <c r="D22" s="18">
        <v>180</v>
      </c>
      <c r="E22" s="18"/>
      <c r="F22" s="18"/>
      <c r="G22" s="18">
        <v>20.43</v>
      </c>
      <c r="H22" s="18">
        <v>84.6</v>
      </c>
    </row>
    <row r="23" spans="2:8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>
      <c r="B24" s="11" t="s">
        <v>23</v>
      </c>
      <c r="C24" s="11" t="s">
        <v>22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>
      <c r="B25" s="11" t="s">
        <v>23</v>
      </c>
      <c r="C25" s="11" t="s">
        <v>50</v>
      </c>
      <c r="D25" s="9">
        <v>130</v>
      </c>
      <c r="E25" s="9">
        <v>0.52</v>
      </c>
      <c r="F25" s="9">
        <v>0.43</v>
      </c>
      <c r="G25" s="9">
        <v>13.43</v>
      </c>
      <c r="H25" s="9">
        <v>59.19</v>
      </c>
    </row>
    <row r="26" spans="2:8">
      <c r="B26" s="11"/>
      <c r="C26" s="14" t="s">
        <v>14</v>
      </c>
      <c r="D26" s="10">
        <f>D19+D20+D21+D22+D23+D24+D25</f>
        <v>880</v>
      </c>
      <c r="E26" s="10">
        <f t="shared" ref="E26:H26" si="1">E19+E20+E21+E22+E23+E24+E25</f>
        <v>38.970000000000006</v>
      </c>
      <c r="F26" s="10">
        <f t="shared" si="1"/>
        <v>11.1</v>
      </c>
      <c r="G26" s="10">
        <f t="shared" si="1"/>
        <v>117.13</v>
      </c>
      <c r="H26" s="10">
        <f t="shared" si="1"/>
        <v>726.44</v>
      </c>
    </row>
    <row r="27" spans="2:8">
      <c r="B27" s="11"/>
      <c r="C27" s="14" t="s">
        <v>24</v>
      </c>
      <c r="D27" s="10"/>
      <c r="E27" s="10"/>
      <c r="F27" s="10"/>
      <c r="G27" s="10"/>
      <c r="H27" s="10"/>
    </row>
    <row r="28" spans="2:8">
      <c r="B28" s="21" t="s">
        <v>33</v>
      </c>
      <c r="C28" s="25" t="s">
        <v>25</v>
      </c>
      <c r="D28" s="8">
        <v>200</v>
      </c>
      <c r="E28" s="8">
        <v>4.5999999999999996</v>
      </c>
      <c r="F28" s="8">
        <v>3.6</v>
      </c>
      <c r="G28" s="8">
        <v>12.6</v>
      </c>
      <c r="H28" s="8">
        <v>100.4</v>
      </c>
    </row>
    <row r="29" spans="2:8">
      <c r="B29" s="11"/>
      <c r="C29" s="22" t="s">
        <v>46</v>
      </c>
      <c r="D29" s="18">
        <v>100</v>
      </c>
      <c r="E29" s="18">
        <v>6.09</v>
      </c>
      <c r="F29" s="18">
        <v>4.2</v>
      </c>
      <c r="G29" s="18">
        <v>42.27</v>
      </c>
      <c r="H29" s="18">
        <v>237.71</v>
      </c>
    </row>
    <row r="30" spans="2:8">
      <c r="B30" s="11"/>
      <c r="C30" s="14" t="s">
        <v>26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>
      <c r="B31" s="11"/>
      <c r="C31" s="14" t="s">
        <v>27</v>
      </c>
      <c r="D31" s="10"/>
      <c r="E31" s="10"/>
      <c r="F31" s="10"/>
      <c r="G31" s="10"/>
      <c r="H31" s="10"/>
    </row>
    <row r="32" spans="2:8">
      <c r="B32" s="11" t="s">
        <v>16</v>
      </c>
      <c r="C32" s="11" t="s">
        <v>17</v>
      </c>
      <c r="D32" s="19">
        <v>15</v>
      </c>
      <c r="E32" s="19">
        <v>0.15</v>
      </c>
      <c r="F32" s="19">
        <v>10.8</v>
      </c>
      <c r="G32" s="19">
        <v>0.15</v>
      </c>
      <c r="H32" s="19">
        <v>99.15</v>
      </c>
    </row>
    <row r="33" spans="2:8">
      <c r="B33" s="11" t="s">
        <v>21</v>
      </c>
      <c r="C33" s="11" t="s">
        <v>47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>
      <c r="B34" s="12" t="s">
        <v>48</v>
      </c>
      <c r="C34" s="13" t="s">
        <v>49</v>
      </c>
      <c r="D34" s="17">
        <v>250</v>
      </c>
      <c r="E34" s="17">
        <v>6.12</v>
      </c>
      <c r="F34" s="17">
        <v>5.62</v>
      </c>
      <c r="G34" s="17">
        <v>22.97</v>
      </c>
      <c r="H34" s="17">
        <v>166.85</v>
      </c>
    </row>
    <row r="35" spans="2:8">
      <c r="B35" s="11" t="s">
        <v>20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>
      <c r="B37" s="11" t="s">
        <v>23</v>
      </c>
      <c r="C37" s="11" t="s">
        <v>22</v>
      </c>
      <c r="D37" s="9">
        <v>30</v>
      </c>
      <c r="E37" s="9">
        <v>2</v>
      </c>
      <c r="F37" s="9">
        <v>0.4</v>
      </c>
      <c r="G37" s="9">
        <v>10</v>
      </c>
      <c r="H37" s="9">
        <v>51.2</v>
      </c>
    </row>
    <row r="38" spans="2:8">
      <c r="B38" s="15"/>
      <c r="C38" s="14" t="s">
        <v>28</v>
      </c>
      <c r="D38" s="10">
        <f>D32+D33+D34+D35+D36+D37</f>
        <v>580</v>
      </c>
      <c r="E38" s="10">
        <f t="shared" ref="E38:H38" si="3">E32+E33+E34+E35+E36+E37</f>
        <v>17.25</v>
      </c>
      <c r="F38" s="10">
        <f t="shared" si="3"/>
        <v>21.84</v>
      </c>
      <c r="G38" s="10">
        <f t="shared" si="3"/>
        <v>73.819999999999993</v>
      </c>
      <c r="H38" s="10">
        <f t="shared" si="3"/>
        <v>561.70000000000005</v>
      </c>
    </row>
    <row r="39" spans="2:8">
      <c r="B39" s="15"/>
      <c r="C39" s="14" t="s">
        <v>29</v>
      </c>
      <c r="D39" s="10"/>
      <c r="E39" s="10"/>
      <c r="F39" s="10"/>
      <c r="G39" s="10"/>
      <c r="H39" s="10"/>
    </row>
    <row r="40" spans="2:8" ht="30">
      <c r="B40" s="15" t="s">
        <v>30</v>
      </c>
      <c r="C40" s="13" t="s">
        <v>31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5"/>
      <c r="C41" s="13" t="s">
        <v>32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5"/>
      <c r="C42" s="14" t="s">
        <v>18</v>
      </c>
      <c r="D42" s="10">
        <f>D17+D26+D30+D38+D41</f>
        <v>2470</v>
      </c>
      <c r="E42" s="10">
        <f>E17+E26+E30+E38+E41</f>
        <v>85.44</v>
      </c>
      <c r="F42" s="10">
        <f>F17+F26+F30+F38+F41</f>
        <v>64.44</v>
      </c>
      <c r="G42" s="10">
        <f>G17+G26+G30+G38+G41</f>
        <v>332.83</v>
      </c>
      <c r="H42" s="10">
        <f>H17+H26+H30+H38+H41</f>
        <v>2285.34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3"/>
  <sheetViews>
    <sheetView tabSelected="1" topLeftCell="A7" zoomScale="96" zoomScaleNormal="96" workbookViewId="0">
      <selection activeCell="B8" sqref="B8:H42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52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35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12</v>
      </c>
      <c r="C11" s="11" t="s">
        <v>36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8">
      <c r="B12" s="12" t="s">
        <v>37</v>
      </c>
      <c r="C12" s="13" t="s">
        <v>38</v>
      </c>
      <c r="D12" s="17">
        <v>200</v>
      </c>
      <c r="E12" s="17">
        <v>5</v>
      </c>
      <c r="F12" s="17">
        <v>5.8</v>
      </c>
      <c r="G12" s="17">
        <v>24.1</v>
      </c>
      <c r="H12" s="17">
        <v>168.9</v>
      </c>
    </row>
    <row r="13" spans="2:8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</row>
    <row r="15" spans="2:8">
      <c r="B15" s="11" t="s">
        <v>16</v>
      </c>
      <c r="C15" s="11" t="s">
        <v>17</v>
      </c>
      <c r="D15" s="19">
        <v>15</v>
      </c>
      <c r="E15" s="19">
        <v>0.15</v>
      </c>
      <c r="F15" s="19">
        <v>10.8</v>
      </c>
      <c r="G15" s="19">
        <v>0.15</v>
      </c>
      <c r="H15" s="19">
        <v>99.15</v>
      </c>
    </row>
    <row r="16" spans="2:8">
      <c r="B16" s="11"/>
      <c r="C16" s="11"/>
      <c r="D16" s="19"/>
      <c r="E16" s="19"/>
      <c r="F16" s="19"/>
      <c r="G16" s="19"/>
      <c r="H16" s="19"/>
    </row>
    <row r="17" spans="2:8">
      <c r="B17" s="11"/>
      <c r="C17" s="14" t="s">
        <v>4</v>
      </c>
      <c r="D17" s="10">
        <f>D11+D12+D13+D14+D15+D16</f>
        <v>540</v>
      </c>
      <c r="E17" s="10">
        <f t="shared" ref="E17:H17" si="0">E11+E12+E13+E14+E15+E16</f>
        <v>14.46</v>
      </c>
      <c r="F17" s="10">
        <f t="shared" si="0"/>
        <v>25.52</v>
      </c>
      <c r="G17" s="10">
        <f t="shared" si="0"/>
        <v>91.31</v>
      </c>
      <c r="H17" s="10">
        <f t="shared" si="0"/>
        <v>670.64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39</v>
      </c>
      <c r="C19" s="11" t="s">
        <v>40</v>
      </c>
      <c r="D19" s="9">
        <v>60</v>
      </c>
      <c r="E19" s="9">
        <v>1.2</v>
      </c>
      <c r="F19" s="9">
        <v>0.2</v>
      </c>
      <c r="G19" s="9">
        <v>6.1</v>
      </c>
      <c r="H19" s="9">
        <v>31.3</v>
      </c>
    </row>
    <row r="20" spans="2:8" ht="30">
      <c r="B20" s="23" t="s">
        <v>41</v>
      </c>
      <c r="C20" s="13" t="s">
        <v>42</v>
      </c>
      <c r="D20" s="9">
        <v>300</v>
      </c>
      <c r="E20" s="9">
        <v>7.74</v>
      </c>
      <c r="F20" s="9">
        <v>4.16</v>
      </c>
      <c r="G20" s="9">
        <v>27.74</v>
      </c>
      <c r="H20" s="9">
        <v>179.4</v>
      </c>
    </row>
    <row r="21" spans="2:8" ht="30">
      <c r="B21" s="12" t="s">
        <v>43</v>
      </c>
      <c r="C21" s="24" t="s">
        <v>44</v>
      </c>
      <c r="D21" s="9">
        <v>250</v>
      </c>
      <c r="E21" s="9">
        <v>31</v>
      </c>
      <c r="F21" s="9">
        <v>7.75</v>
      </c>
      <c r="G21" s="9">
        <v>22</v>
      </c>
      <c r="H21" s="9">
        <v>282.12</v>
      </c>
    </row>
    <row r="22" spans="2:8">
      <c r="B22" s="22" t="s">
        <v>12</v>
      </c>
      <c r="C22" s="22" t="s">
        <v>45</v>
      </c>
      <c r="D22" s="18">
        <v>180</v>
      </c>
      <c r="E22" s="18"/>
      <c r="F22" s="18"/>
      <c r="G22" s="18">
        <v>20.43</v>
      </c>
      <c r="H22" s="18">
        <v>84.6</v>
      </c>
    </row>
    <row r="23" spans="2:8">
      <c r="B23" s="11" t="s">
        <v>12</v>
      </c>
      <c r="C23" s="11" t="s">
        <v>5</v>
      </c>
      <c r="D23" s="9">
        <v>100</v>
      </c>
      <c r="E23" s="9">
        <v>7.55</v>
      </c>
      <c r="F23" s="9">
        <v>0.88</v>
      </c>
      <c r="G23" s="9">
        <v>49</v>
      </c>
      <c r="H23" s="9">
        <v>234.2</v>
      </c>
    </row>
    <row r="24" spans="2:8">
      <c r="B24" s="11" t="s">
        <v>23</v>
      </c>
      <c r="C24" s="11" t="s">
        <v>22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>
      <c r="B25" s="11" t="s">
        <v>23</v>
      </c>
      <c r="C25" s="11" t="s">
        <v>50</v>
      </c>
      <c r="D25" s="9">
        <v>150</v>
      </c>
      <c r="E25" s="9">
        <v>0.6</v>
      </c>
      <c r="F25" s="9">
        <v>0.49</v>
      </c>
      <c r="G25" s="9">
        <v>15.49</v>
      </c>
      <c r="H25" s="9">
        <v>68.290000000000006</v>
      </c>
    </row>
    <row r="26" spans="2:8">
      <c r="B26" s="11"/>
      <c r="C26" s="14" t="s">
        <v>14</v>
      </c>
      <c r="D26" s="10">
        <f>D19+D20+D21+D22+D23+D24+D25</f>
        <v>1070</v>
      </c>
      <c r="E26" s="10">
        <f t="shared" ref="E26:H26" si="1">E19+E20+E21+E22+E23+E24+E25</f>
        <v>50.089999999999996</v>
      </c>
      <c r="F26" s="10">
        <f t="shared" si="1"/>
        <v>13.88</v>
      </c>
      <c r="G26" s="10">
        <f t="shared" si="1"/>
        <v>150.76</v>
      </c>
      <c r="H26" s="10">
        <f t="shared" si="1"/>
        <v>931.11000000000013</v>
      </c>
    </row>
    <row r="27" spans="2:8">
      <c r="B27" s="11"/>
      <c r="C27" s="14" t="s">
        <v>24</v>
      </c>
      <c r="D27" s="10"/>
      <c r="E27" s="10"/>
      <c r="F27" s="10"/>
      <c r="G27" s="10"/>
      <c r="H27" s="10"/>
    </row>
    <row r="28" spans="2:8">
      <c r="B28" s="11" t="s">
        <v>33</v>
      </c>
      <c r="C28" s="20" t="s">
        <v>25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>
      <c r="B29" s="11"/>
      <c r="C29" s="22" t="s">
        <v>46</v>
      </c>
      <c r="D29" s="18">
        <v>100</v>
      </c>
      <c r="E29" s="18">
        <v>6.09</v>
      </c>
      <c r="F29" s="18">
        <v>4.2</v>
      </c>
      <c r="G29" s="18">
        <v>42.27</v>
      </c>
      <c r="H29" s="18">
        <v>237.71</v>
      </c>
    </row>
    <row r="30" spans="2:8">
      <c r="B30" s="11"/>
      <c r="C30" s="14" t="s">
        <v>26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>
      <c r="B31" s="11"/>
      <c r="C31" s="14" t="s">
        <v>27</v>
      </c>
      <c r="D31" s="10"/>
      <c r="E31" s="10"/>
      <c r="F31" s="10"/>
      <c r="G31" s="10"/>
      <c r="H31" s="10"/>
    </row>
    <row r="32" spans="2:8">
      <c r="B32" s="11" t="s">
        <v>16</v>
      </c>
      <c r="C32" s="11" t="s">
        <v>17</v>
      </c>
      <c r="D32" s="19">
        <v>15</v>
      </c>
      <c r="E32" s="19">
        <v>0.15</v>
      </c>
      <c r="F32" s="19">
        <v>10.8</v>
      </c>
      <c r="G32" s="19">
        <v>0.15</v>
      </c>
      <c r="H32" s="19">
        <v>99.15</v>
      </c>
    </row>
    <row r="33" spans="2:8">
      <c r="B33" s="11" t="s">
        <v>21</v>
      </c>
      <c r="C33" s="11" t="s">
        <v>47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>
      <c r="B34" s="12" t="s">
        <v>48</v>
      </c>
      <c r="C34" s="13" t="s">
        <v>49</v>
      </c>
      <c r="D34" s="17">
        <v>300</v>
      </c>
      <c r="E34" s="17">
        <v>7.34</v>
      </c>
      <c r="F34" s="17">
        <v>6.74</v>
      </c>
      <c r="G34" s="17">
        <v>27.56</v>
      </c>
      <c r="H34" s="17">
        <v>200.22</v>
      </c>
    </row>
    <row r="35" spans="2:8">
      <c r="B35" s="11" t="s">
        <v>20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>
      <c r="B37" s="11" t="s">
        <v>23</v>
      </c>
      <c r="C37" s="11" t="s">
        <v>22</v>
      </c>
      <c r="D37" s="9">
        <v>30</v>
      </c>
      <c r="E37" s="9">
        <v>2</v>
      </c>
      <c r="F37" s="9">
        <v>0.4</v>
      </c>
      <c r="G37" s="9">
        <v>10</v>
      </c>
      <c r="H37" s="9">
        <v>51.2</v>
      </c>
    </row>
    <row r="38" spans="2:8">
      <c r="B38" s="15"/>
      <c r="C38" s="14" t="s">
        <v>28</v>
      </c>
      <c r="D38" s="10">
        <f>D32+D33+D34+D35+D36+D37</f>
        <v>630</v>
      </c>
      <c r="E38" s="10">
        <f t="shared" ref="E38:H38" si="3">E32+E33+E34+E35+E36+E37</f>
        <v>18.47</v>
      </c>
      <c r="F38" s="10">
        <f t="shared" si="3"/>
        <v>22.96</v>
      </c>
      <c r="G38" s="10">
        <f t="shared" si="3"/>
        <v>78.41</v>
      </c>
      <c r="H38" s="10">
        <f t="shared" si="3"/>
        <v>595.07000000000016</v>
      </c>
    </row>
    <row r="39" spans="2:8">
      <c r="B39" s="15"/>
      <c r="C39" s="14" t="s">
        <v>29</v>
      </c>
      <c r="D39" s="10"/>
      <c r="E39" s="10"/>
      <c r="F39" s="10"/>
      <c r="G39" s="10"/>
      <c r="H39" s="10"/>
    </row>
    <row r="40" spans="2:8" ht="30">
      <c r="B40" s="15" t="s">
        <v>30</v>
      </c>
      <c r="C40" s="13" t="s">
        <v>31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5"/>
      <c r="C41" s="13" t="s">
        <v>32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5"/>
      <c r="C42" s="14" t="s">
        <v>18</v>
      </c>
      <c r="D42" s="10">
        <f>D17+D26+D30+D38+D41</f>
        <v>2740</v>
      </c>
      <c r="E42" s="10">
        <f>E17+E26+E30+E38+E41</f>
        <v>99.71</v>
      </c>
      <c r="F42" s="10">
        <f>F17+F26+F30+F38+F41</f>
        <v>72.16</v>
      </c>
      <c r="G42" s="10">
        <f>G17+G26+G30+G38+G41</f>
        <v>383.35</v>
      </c>
      <c r="H42" s="10">
        <f>H17+H26+H30+H38+H41</f>
        <v>2614.9300000000003</v>
      </c>
    </row>
    <row r="43" spans="2:8">
      <c r="B43" s="15"/>
      <c r="C43" s="14"/>
      <c r="D43" s="10"/>
      <c r="E43" s="10"/>
      <c r="F43" s="10"/>
      <c r="G43" s="10"/>
      <c r="H43" s="10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2024-10-16T13:51:35Z</dcterms:modified>
</cp:coreProperties>
</file>