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8" i="2"/>
  <c r="G38"/>
  <c r="F38"/>
  <c r="E38"/>
  <c r="D38"/>
  <c r="H30"/>
  <c r="G30"/>
  <c r="F30"/>
  <c r="E30"/>
  <c r="D30"/>
  <c r="H26"/>
  <c r="G26"/>
  <c r="F26"/>
  <c r="E26"/>
  <c r="D26"/>
  <c r="H17"/>
  <c r="H42" s="1"/>
  <c r="G17"/>
  <c r="F17"/>
  <c r="E17"/>
  <c r="D17"/>
  <c r="D42" s="1"/>
  <c r="H37" i="1"/>
  <c r="G37"/>
  <c r="F37"/>
  <c r="E37"/>
  <c r="D37"/>
  <c r="H30"/>
  <c r="G30"/>
  <c r="F30"/>
  <c r="E30"/>
  <c r="D30"/>
  <c r="H26"/>
  <c r="G26"/>
  <c r="F26"/>
  <c r="E26"/>
  <c r="D26"/>
  <c r="H17"/>
  <c r="H41" s="1"/>
  <c r="G17"/>
  <c r="F17"/>
  <c r="E17"/>
  <c r="D17"/>
  <c r="D41" s="1"/>
  <c r="E41" l="1"/>
  <c r="E42" i="2"/>
  <c r="G42"/>
  <c r="G41" i="1"/>
  <c r="F42" i="2"/>
  <c r="F41" i="1"/>
</calcChain>
</file>

<file path=xl/sharedStrings.xml><?xml version="1.0" encoding="utf-8"?>
<sst xmlns="http://schemas.openxmlformats.org/spreadsheetml/2006/main" count="121" uniqueCount="52">
  <si>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</si>
  <si>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</si>
  <si>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</si>
  <si>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</si>
  <si>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</si>
  <si>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</si>
  <si>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</si>
  <si>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</si>
  <si>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</si>
  <si>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</si>
  <si>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</si>
  <si>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</si>
  <si>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</si>
  <si>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</si>
  <si>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</si>
  <si>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</si>
  <si>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</si>
  <si>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</si>
  <si>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</si>
  <si>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</si>
  <si>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</si>
  <si>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,</t>
  </si>
  <si>
    <t xml:space="preserve">2 неделя 1 день </t>
  </si>
  <si>
    <t>54-20к</t>
  </si>
  <si>
    <t xml:space="preserve">Каша жидкая молочная 
гречневая </t>
  </si>
  <si>
    <t>Хлеб ржаной</t>
  </si>
  <si>
    <t>54-1т</t>
  </si>
  <si>
    <t xml:space="preserve">Запеканка из творога </t>
  </si>
  <si>
    <t xml:space="preserve">54-10с </t>
  </si>
  <si>
    <t>Суп крестьянский с крупой(перло)</t>
  </si>
  <si>
    <t>54-12м</t>
  </si>
  <si>
    <t xml:space="preserve">Плов с курицей </t>
  </si>
  <si>
    <t>54-1хн</t>
  </si>
  <si>
    <t>Компот из  смеси сухофруктов</t>
  </si>
  <si>
    <t xml:space="preserve">Пром 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</si>
  <si>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</si>
  <si>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</si>
  <si>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</si>
  <si>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</si>
  <si>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</si>
  <si>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</si>
  <si>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</si>
  <si>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</si>
  <si>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</si>
  <si>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</si>
  <si>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</si>
  <si>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</si>
  <si>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</si>
  <si>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21 октября 2024 г</t>
  </si>
  <si>
    <t>Фрукт (яблоко)</t>
  </si>
  <si>
    <t>54-11з</t>
  </si>
  <si>
    <t xml:space="preserve">Салат из моркови с яблоками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</si>
</sst>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1"/>
  <sheetViews>
    <sheetView tabSelected="1" zoomScale="112" zoomScaleNormal="112" workbookViewId="0">
      <selection activeCell="B19" sqref="B19:H19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48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22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>
      <c r="B11" s="11"/>
      <c r="C11" s="11"/>
      <c r="D11" s="9"/>
      <c r="E11" s="9"/>
      <c r="F11" s="9"/>
      <c r="G11" s="9"/>
      <c r="H11" s="9"/>
    </row>
    <row r="12" spans="2:11" ht="30">
      <c r="B12" s="12" t="s">
        <v>23</v>
      </c>
      <c r="C12" s="13" t="s">
        <v>24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11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21</v>
      </c>
    </row>
    <row r="15" spans="2:11">
      <c r="B15" s="11" t="s">
        <v>26</v>
      </c>
      <c r="C15" s="11" t="s">
        <v>27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1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D12+D13+D14+D15+D16</f>
        <v>545</v>
      </c>
      <c r="E17" s="10">
        <f t="shared" ref="E17:H17" si="0">E12+E13+E14+E15+E16</f>
        <v>27.43</v>
      </c>
      <c r="F17" s="10">
        <f t="shared" si="0"/>
        <v>11.77</v>
      </c>
      <c r="G17" s="10">
        <f t="shared" si="0"/>
        <v>78.149999999999991</v>
      </c>
      <c r="H17" s="10">
        <f t="shared" si="0"/>
        <v>528.70000000000005</v>
      </c>
    </row>
    <row r="18" spans="2:8" ht="24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50</v>
      </c>
      <c r="C19" s="11" t="s">
        <v>51</v>
      </c>
      <c r="D19" s="9">
        <v>60</v>
      </c>
      <c r="E19" s="9">
        <v>0.5</v>
      </c>
      <c r="F19" s="9">
        <v>6.1</v>
      </c>
      <c r="G19" s="9">
        <v>4.3</v>
      </c>
      <c r="H19" s="9">
        <v>74.3</v>
      </c>
    </row>
    <row r="20" spans="2:8">
      <c r="B20" s="11" t="s">
        <v>28</v>
      </c>
      <c r="C20" s="11" t="s">
        <v>29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>
      <c r="B21" s="11" t="s">
        <v>30</v>
      </c>
      <c r="C21" s="11" t="s">
        <v>31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>
      <c r="B22" s="11" t="s">
        <v>32</v>
      </c>
      <c r="C22" s="11" t="s">
        <v>33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34</v>
      </c>
      <c r="C23" s="11" t="s">
        <v>49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34</v>
      </c>
      <c r="C25" s="11" t="s">
        <v>25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950</v>
      </c>
      <c r="E26" s="10">
        <f t="shared" ref="E26:H26" si="1">E19+E20+E21+E22+E23+E24+E25</f>
        <v>41.69</v>
      </c>
      <c r="F26" s="10">
        <f t="shared" si="1"/>
        <v>22.94</v>
      </c>
      <c r="G26" s="10">
        <f t="shared" si="1"/>
        <v>125.62</v>
      </c>
      <c r="H26" s="10">
        <f t="shared" si="1"/>
        <v>874.42000000000007</v>
      </c>
    </row>
    <row r="27" spans="2:8">
      <c r="B27" s="11"/>
      <c r="C27" s="14" t="s">
        <v>35</v>
      </c>
      <c r="D27" s="10"/>
      <c r="E27" s="10"/>
      <c r="F27" s="10"/>
      <c r="G27" s="10"/>
      <c r="H27" s="10"/>
    </row>
    <row r="28" spans="2:8">
      <c r="B28" s="11" t="s">
        <v>20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>
      <c r="B29" s="11" t="s">
        <v>34</v>
      </c>
      <c r="C29" s="13" t="s">
        <v>36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>
      <c r="B30" s="11"/>
      <c r="C30" s="14" t="s">
        <v>37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>
      <c r="B31" s="11"/>
      <c r="C31" s="14" t="s">
        <v>38</v>
      </c>
      <c r="D31" s="10"/>
      <c r="E31" s="10"/>
      <c r="F31" s="10"/>
      <c r="G31" s="10"/>
      <c r="H31" s="10"/>
    </row>
    <row r="32" spans="2:8">
      <c r="B32" s="11" t="s">
        <v>39</v>
      </c>
      <c r="C32" s="11" t="s">
        <v>40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20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12</v>
      </c>
      <c r="C35" s="11" t="s">
        <v>5</v>
      </c>
      <c r="D35" s="9">
        <v>70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>
      <c r="B37" s="15"/>
      <c r="C37" s="14" t="s">
        <v>43</v>
      </c>
      <c r="D37" s="10">
        <f>D32+D33+D34+D35+D36</f>
        <v>530</v>
      </c>
      <c r="E37" s="10">
        <f t="shared" ref="E37:H37" si="3">E32+E33+E34+E35+E36</f>
        <v>26.180000000000003</v>
      </c>
      <c r="F37" s="10">
        <f t="shared" si="3"/>
        <v>16.919999999999998</v>
      </c>
      <c r="G37" s="10">
        <f t="shared" si="3"/>
        <v>84.899999999999991</v>
      </c>
      <c r="H37" s="10">
        <f t="shared" si="3"/>
        <v>596.9</v>
      </c>
    </row>
    <row r="38" spans="2:8">
      <c r="B38" s="15"/>
      <c r="C38" s="14" t="s">
        <v>44</v>
      </c>
      <c r="D38" s="10"/>
      <c r="E38" s="10"/>
      <c r="F38" s="10"/>
      <c r="G38" s="10"/>
      <c r="H38" s="10"/>
    </row>
    <row r="39" spans="2:8" ht="30">
      <c r="B39" s="15" t="s">
        <v>45</v>
      </c>
      <c r="C39" s="13" t="s">
        <v>46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>
      <c r="B40" s="15"/>
      <c r="C40" s="13" t="s">
        <v>47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>
      <c r="B41" s="15"/>
      <c r="C41" s="14" t="s">
        <v>18</v>
      </c>
      <c r="D41" s="10">
        <f>D17+D26+D30+D37+D40</f>
        <v>2525</v>
      </c>
      <c r="E41" s="10">
        <f t="shared" ref="E41:H41" si="4">E17+E26+E30+E37+E40</f>
        <v>108.36000000000001</v>
      </c>
      <c r="F41" s="10">
        <f t="shared" si="4"/>
        <v>70.75</v>
      </c>
      <c r="G41" s="10">
        <f t="shared" si="4"/>
        <v>356.00999999999993</v>
      </c>
      <c r="H41" s="10">
        <f t="shared" si="4"/>
        <v>2481.2000000000003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2"/>
  <sheetViews>
    <sheetView zoomScale="96" zoomScaleNormal="96" workbookViewId="0">
      <selection activeCell="B19" sqref="B19:H19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48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22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/>
      <c r="C11" s="11"/>
      <c r="D11" s="9"/>
      <c r="E11" s="9"/>
      <c r="F11" s="9"/>
      <c r="G11" s="9"/>
      <c r="H11" s="9"/>
    </row>
    <row r="12" spans="2:8" ht="30">
      <c r="B12" s="12" t="s">
        <v>23</v>
      </c>
      <c r="C12" s="13" t="s">
        <v>24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8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>
      <c r="B15" s="11" t="s">
        <v>26</v>
      </c>
      <c r="C15" s="11" t="s">
        <v>27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50</v>
      </c>
      <c r="C19" s="11" t="s">
        <v>51</v>
      </c>
      <c r="D19" s="9">
        <v>60</v>
      </c>
      <c r="E19" s="9">
        <v>0.5</v>
      </c>
      <c r="F19" s="9">
        <v>6.1</v>
      </c>
      <c r="G19" s="9">
        <v>4.3</v>
      </c>
      <c r="H19" s="9">
        <v>74.3</v>
      </c>
    </row>
    <row r="20" spans="2:8">
      <c r="B20" s="11" t="s">
        <v>28</v>
      </c>
      <c r="C20" s="11" t="s">
        <v>29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>
      <c r="B21" s="11" t="s">
        <v>30</v>
      </c>
      <c r="C21" s="11" t="s">
        <v>31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>
      <c r="B22" s="11" t="s">
        <v>32</v>
      </c>
      <c r="C22" s="11" t="s">
        <v>33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34</v>
      </c>
      <c r="C23" s="11" t="s">
        <v>49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34</v>
      </c>
      <c r="C25" s="11" t="s">
        <v>25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1050</v>
      </c>
      <c r="E26" s="10">
        <f t="shared" ref="E26:H26" si="1">E19+E20+E21+E22+E23+E24+E25</f>
        <v>49.739999999999995</v>
      </c>
      <c r="F26" s="10">
        <f t="shared" si="1"/>
        <v>26.4</v>
      </c>
      <c r="G26" s="10">
        <f t="shared" si="1"/>
        <v>136.73000000000002</v>
      </c>
      <c r="H26" s="10">
        <f t="shared" si="1"/>
        <v>982.29000000000008</v>
      </c>
    </row>
    <row r="27" spans="2:8">
      <c r="B27" s="11"/>
      <c r="C27" s="14" t="s">
        <v>35</v>
      </c>
      <c r="D27" s="10"/>
      <c r="E27" s="10"/>
      <c r="F27" s="10"/>
      <c r="G27" s="10"/>
      <c r="H27" s="10"/>
    </row>
    <row r="28" spans="2:8">
      <c r="B28" s="11" t="s">
        <v>20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>
      <c r="B29" s="11" t="s">
        <v>34</v>
      </c>
      <c r="C29" s="13" t="s">
        <v>36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>
      <c r="B30" s="11"/>
      <c r="C30" s="14" t="s">
        <v>37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>
      <c r="B31" s="11"/>
      <c r="C31" s="14" t="s">
        <v>38</v>
      </c>
      <c r="D31" s="10"/>
      <c r="E31" s="10"/>
      <c r="F31" s="10"/>
      <c r="G31" s="10"/>
      <c r="H31" s="10"/>
    </row>
    <row r="32" spans="2:8">
      <c r="B32" s="11" t="s">
        <v>39</v>
      </c>
      <c r="C32" s="11" t="s">
        <v>40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20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>
      <c r="B36" s="11" t="s">
        <v>12</v>
      </c>
      <c r="C36" s="11" t="s">
        <v>5</v>
      </c>
      <c r="D36" s="9">
        <v>95</v>
      </c>
      <c r="E36" s="9">
        <v>7.16</v>
      </c>
      <c r="F36" s="9">
        <v>0.84</v>
      </c>
      <c r="G36" s="9">
        <v>46.55</v>
      </c>
      <c r="H36" s="9">
        <v>222.5</v>
      </c>
    </row>
    <row r="37" spans="2:8">
      <c r="B37" s="18"/>
      <c r="C37" s="11"/>
      <c r="D37" s="9"/>
      <c r="E37" s="9"/>
      <c r="F37" s="9"/>
      <c r="G37" s="9"/>
      <c r="H37" s="9"/>
    </row>
    <row r="38" spans="2:8">
      <c r="B38" s="15"/>
      <c r="C38" s="14" t="s">
        <v>43</v>
      </c>
      <c r="D38" s="10">
        <f>D32+D33+D34+D35+D36+D37</f>
        <v>585</v>
      </c>
      <c r="E38" s="10">
        <f t="shared" ref="E38:H38" si="3">E32+E33+E34+E35+E36+E37</f>
        <v>29.34</v>
      </c>
      <c r="F38" s="10">
        <f t="shared" si="3"/>
        <v>18.440000000000001</v>
      </c>
      <c r="G38" s="10">
        <f t="shared" si="3"/>
        <v>104.25</v>
      </c>
      <c r="H38" s="10">
        <f t="shared" si="3"/>
        <v>700.56</v>
      </c>
    </row>
    <row r="39" spans="2:8">
      <c r="B39" s="15"/>
      <c r="C39" s="14" t="s">
        <v>44</v>
      </c>
      <c r="D39" s="10"/>
      <c r="E39" s="10"/>
      <c r="F39" s="10"/>
      <c r="G39" s="10"/>
      <c r="H39" s="10"/>
    </row>
    <row r="40" spans="2:8" ht="30">
      <c r="B40" s="15" t="s">
        <v>45</v>
      </c>
      <c r="C40" s="13" t="s">
        <v>46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47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18</v>
      </c>
      <c r="D42" s="10">
        <f>D17+D26+D30+D38+D41</f>
        <v>2705</v>
      </c>
      <c r="E42" s="10">
        <f>E17+E26+E30+E38+E41</f>
        <v>121.45</v>
      </c>
      <c r="F42" s="10">
        <f>F17+F26+F30+F38+F41</f>
        <v>75.95</v>
      </c>
      <c r="G42" s="10">
        <f>G17+G26+G30+G38+G41</f>
        <v>398.71999999999997</v>
      </c>
      <c r="H42" s="10">
        <f>H17+H26+H30+H38+H41</f>
        <v>2751.2300000000005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2024-10-18T13:09:05Z</dcterms:modified>
</cp:coreProperties>
</file>