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6" i="2"/>
  <c r="F26"/>
  <c r="G26"/>
  <c r="H26"/>
  <c r="D26"/>
  <c r="E26" i="1"/>
  <c r="F26"/>
  <c r="G26"/>
  <c r="H26"/>
  <c r="D26"/>
  <c r="H39" i="2" l="1"/>
  <c r="G39"/>
  <c r="F39"/>
  <c r="E39"/>
  <c r="D39"/>
  <c r="H30"/>
  <c r="G30"/>
  <c r="F30"/>
  <c r="E30"/>
  <c r="D30"/>
  <c r="H16"/>
  <c r="G16"/>
  <c r="F16"/>
  <c r="E16"/>
  <c r="D16"/>
  <c r="H39" i="1"/>
  <c r="G39"/>
  <c r="F39"/>
  <c r="E39"/>
  <c r="D39"/>
  <c r="H30"/>
  <c r="G30"/>
  <c r="F30"/>
  <c r="E30"/>
  <c r="D30"/>
  <c r="H16"/>
  <c r="G16"/>
  <c r="F16"/>
  <c r="E16"/>
  <c r="D16"/>
  <c r="E43" l="1"/>
  <c r="D43"/>
  <c r="H43"/>
  <c r="G43" i="2"/>
  <c r="F43"/>
  <c r="E43"/>
  <c r="D43"/>
  <c r="H43"/>
  <c r="G43" i="1"/>
  <c r="F43"/>
</calcChain>
</file>

<file path=xl/sharedStrings.xml><?xml version="1.0" encoding="utf-8"?>
<sst xmlns="http://schemas.openxmlformats.org/spreadsheetml/2006/main" count="133" uniqueCount="61">
  <si>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</si>
  <si>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</si>
  <si>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</si>
  <si>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</si>
  <si>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</si>
  <si>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</si>
  <si>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</si>
  <si>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</si>
  <si>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</si>
  <si>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</si>
  <si>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</si>
  <si>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</si>
  <si>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</si>
  <si>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</si>
  <si>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</si>
  <si>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</si>
  <si>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</si>
  <si>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</si>
  <si>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</si>
  <si>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</si>
  <si>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</si>
  <si>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</si>
  <si>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 xml:space="preserve">Сыр  в нарезке </t>
  </si>
  <si>
    <t>Хлеб ржаной</t>
  </si>
  <si>
    <t xml:space="preserve">Пром </t>
  </si>
  <si>
    <t xml:space="preserve">Полдник </t>
  </si>
  <si>
    <t>54-21гн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</si>
  <si>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</si>
  <si>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</si>
  <si>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</si>
  <si>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</si>
  <si>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</si>
  <si>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</si>
  <si>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</si>
  <si>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</si>
  <si>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1 неделя 2день</t>
  </si>
  <si>
    <t>54-6о</t>
  </si>
  <si>
    <t>Яйцо вареное</t>
  </si>
  <si>
    <t>54-21к</t>
  </si>
  <si>
    <t xml:space="preserve">Каша жидкая молочная 
ячневая 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</si>
  <si>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</si>
  <si>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</si>
  <si>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</si>
  <si>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</si>
  <si>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</si>
  <si>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</si>
  <si>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54-2хн</t>
  </si>
  <si>
    <t>Компот из кураги</t>
  </si>
  <si>
    <t>54-2ги</t>
  </si>
  <si>
    <t>Кондитерское изделие пром произв в ассортим(вафля)</t>
  </si>
  <si>
    <t>54-2з</t>
  </si>
  <si>
    <t>Овощи в нарезке ( огурец)</t>
  </si>
  <si>
    <t>54-11г</t>
  </si>
  <si>
    <t xml:space="preserve">Картофельное пюре </t>
  </si>
  <si>
    <t>54-2м</t>
  </si>
  <si>
    <t xml:space="preserve">Гуляш из говядины </t>
  </si>
  <si>
    <t>Фрукт (Банан)</t>
  </si>
  <si>
    <t>54-23м</t>
  </si>
  <si>
    <t>Биточек из курицы</t>
  </si>
  <si>
    <t>06 ноября 2024 г</t>
  </si>
  <si>
    <t>06 ноября 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</si>
</sst>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3"/>
  <sheetViews>
    <sheetView tabSelected="1" zoomScale="112" zoomScaleNormal="112" workbookViewId="0">
      <selection activeCell="B8" sqref="B8:H43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>
      <c r="B1" s="3" t="s">
        <v>1</v>
      </c>
    </row>
    <row r="2" spans="2:11">
      <c r="B2" s="1"/>
    </row>
    <row r="3" spans="2:11" ht="18.75">
      <c r="B3" s="5"/>
      <c r="C3" s="16" t="s">
        <v>59</v>
      </c>
    </row>
    <row r="4" spans="2:11">
      <c r="B4" s="2"/>
    </row>
    <row r="5" spans="2:11" ht="16.5">
      <c r="B5" s="4" t="s">
        <v>2</v>
      </c>
    </row>
    <row r="8" spans="2:1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>
      <c r="B9" s="9"/>
      <c r="C9" s="10" t="s">
        <v>35</v>
      </c>
      <c r="D9" s="9"/>
      <c r="E9" s="9"/>
      <c r="F9" s="9"/>
      <c r="G9" s="9"/>
      <c r="H9" s="9"/>
    </row>
    <row r="10" spans="2:11">
      <c r="B10" s="9"/>
      <c r="C10" s="10" t="s">
        <v>11</v>
      </c>
      <c r="D10" s="9"/>
      <c r="E10" s="9"/>
      <c r="F10" s="9"/>
      <c r="G10" s="9"/>
      <c r="H10" s="9"/>
    </row>
    <row r="11" spans="2:11">
      <c r="B11" s="11" t="s">
        <v>36</v>
      </c>
      <c r="C11" s="11" t="s">
        <v>37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11" ht="30">
      <c r="B12" s="12" t="s">
        <v>38</v>
      </c>
      <c r="C12" s="13" t="s">
        <v>39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11">
      <c r="B13" s="11" t="s">
        <v>26</v>
      </c>
      <c r="C13" s="11" t="s">
        <v>27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1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11">
      <c r="B15" s="11"/>
      <c r="C15" s="11"/>
      <c r="D15" s="9"/>
      <c r="E15" s="9"/>
      <c r="F15" s="9"/>
      <c r="G15" s="9"/>
      <c r="H15" s="9"/>
    </row>
    <row r="16" spans="2:11">
      <c r="B16" s="11"/>
      <c r="C16" s="14" t="s">
        <v>4</v>
      </c>
      <c r="D16" s="10">
        <f>D11+D12+D13+D14+D15</f>
        <v>510</v>
      </c>
      <c r="E16" s="10">
        <f t="shared" ref="E16:H16" si="0">E11+E12+E13+E14+E15</f>
        <v>20.63</v>
      </c>
      <c r="F16" s="10">
        <f t="shared" si="0"/>
        <v>17.32</v>
      </c>
      <c r="G16" s="10">
        <f t="shared" si="0"/>
        <v>73.05</v>
      </c>
      <c r="H16" s="10">
        <f t="shared" si="0"/>
        <v>502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 ht="24" customHeight="1">
      <c r="B18" s="11" t="s">
        <v>40</v>
      </c>
      <c r="C18" s="11" t="s">
        <v>41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45">
      <c r="B19" s="12" t="s">
        <v>42</v>
      </c>
      <c r="C19" s="13" t="s">
        <v>43</v>
      </c>
      <c r="D19" s="9">
        <v>250</v>
      </c>
      <c r="E19" s="9">
        <v>4.7</v>
      </c>
      <c r="F19" s="9">
        <v>4.96</v>
      </c>
      <c r="G19" s="9">
        <v>10.119999999999999</v>
      </c>
      <c r="H19" s="9">
        <v>110.36</v>
      </c>
    </row>
    <row r="20" spans="2:8">
      <c r="B20" s="11" t="s">
        <v>52</v>
      </c>
      <c r="C20" s="21" t="s">
        <v>53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>
      <c r="B21" s="11" t="s">
        <v>54</v>
      </c>
      <c r="C21" s="11" t="s">
        <v>55</v>
      </c>
      <c r="D21" s="9">
        <v>80</v>
      </c>
      <c r="E21" s="9">
        <v>13.5</v>
      </c>
      <c r="F21" s="9">
        <v>13.1</v>
      </c>
      <c r="G21" s="9">
        <v>3.2</v>
      </c>
      <c r="H21" s="9">
        <v>185.6</v>
      </c>
    </row>
    <row r="22" spans="2:8">
      <c r="B22" s="11" t="s">
        <v>46</v>
      </c>
      <c r="C22" s="11" t="s">
        <v>47</v>
      </c>
      <c r="D22" s="9">
        <v>200</v>
      </c>
      <c r="E22" s="9">
        <v>1</v>
      </c>
      <c r="F22" s="9">
        <v>0.1</v>
      </c>
      <c r="G22" s="9">
        <v>15.7</v>
      </c>
      <c r="H22" s="9">
        <v>66.900000000000006</v>
      </c>
    </row>
    <row r="23" spans="2:8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>
      <c r="B24" s="11" t="s">
        <v>24</v>
      </c>
      <c r="C24" s="11" t="s">
        <v>23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 t="s">
        <v>24</v>
      </c>
      <c r="C25" s="11" t="s">
        <v>56</v>
      </c>
      <c r="D25" s="9">
        <v>150</v>
      </c>
      <c r="E25" s="9">
        <v>2.2999999999999998</v>
      </c>
      <c r="F25" s="9">
        <v>0.8</v>
      </c>
      <c r="G25" s="9">
        <v>31.5</v>
      </c>
      <c r="H25" s="9">
        <v>141.80000000000001</v>
      </c>
    </row>
    <row r="26" spans="2:8">
      <c r="B26" s="11"/>
      <c r="C26" s="14" t="s">
        <v>14</v>
      </c>
      <c r="D26" s="10">
        <f>D18+D19+D20+D21+D22+D23+D24+D25</f>
        <v>980</v>
      </c>
      <c r="E26" s="10">
        <f t="shared" ref="E26:H26" si="1">E18+E19+E20+E21+E22+E23+E24+E25</f>
        <v>31.8</v>
      </c>
      <c r="F26" s="10">
        <f t="shared" si="1"/>
        <v>31.16</v>
      </c>
      <c r="G26" s="10">
        <f t="shared" si="1"/>
        <v>124.12</v>
      </c>
      <c r="H26" s="10">
        <f t="shared" si="1"/>
        <v>910.16000000000008</v>
      </c>
    </row>
    <row r="27" spans="2:8">
      <c r="B27" s="11"/>
      <c r="C27" s="14" t="s">
        <v>25</v>
      </c>
      <c r="D27" s="10"/>
      <c r="E27" s="10"/>
      <c r="F27" s="10"/>
      <c r="G27" s="10"/>
      <c r="H27" s="10"/>
    </row>
    <row r="28" spans="2:8">
      <c r="B28" s="11" t="s">
        <v>48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>
      <c r="B29" s="11" t="s">
        <v>24</v>
      </c>
      <c r="C29" s="13" t="s">
        <v>49</v>
      </c>
      <c r="D29" s="18">
        <v>40</v>
      </c>
      <c r="E29" s="18">
        <v>1.36</v>
      </c>
      <c r="F29" s="18">
        <v>5.46</v>
      </c>
      <c r="G29" s="18">
        <v>12.42</v>
      </c>
      <c r="H29" s="18">
        <v>103.4</v>
      </c>
    </row>
    <row r="30" spans="2:8">
      <c r="B30" s="11"/>
      <c r="C30" s="14" t="s">
        <v>28</v>
      </c>
      <c r="D30" s="20">
        <f>D28+D29</f>
        <v>240</v>
      </c>
      <c r="E30" s="20">
        <f t="shared" ref="E30:H30" si="2">E28+E29</f>
        <v>1.56</v>
      </c>
      <c r="F30" s="20">
        <f t="shared" si="2"/>
        <v>5.46</v>
      </c>
      <c r="G30" s="20">
        <f t="shared" si="2"/>
        <v>18.82</v>
      </c>
      <c r="H30" s="20">
        <f t="shared" si="2"/>
        <v>130.20000000000002</v>
      </c>
    </row>
    <row r="31" spans="2:8">
      <c r="B31" s="11"/>
      <c r="C31" s="14" t="s">
        <v>29</v>
      </c>
      <c r="D31" s="10"/>
      <c r="E31" s="10"/>
      <c r="F31" s="10"/>
      <c r="G31" s="10"/>
      <c r="H31" s="10"/>
    </row>
    <row r="32" spans="2:8">
      <c r="B32" s="11" t="s">
        <v>44</v>
      </c>
      <c r="C32" s="11" t="s">
        <v>45</v>
      </c>
      <c r="D32" s="9">
        <v>150</v>
      </c>
      <c r="E32" s="9">
        <v>3.6</v>
      </c>
      <c r="F32" s="9">
        <v>4.8</v>
      </c>
      <c r="G32" s="9">
        <v>36.4</v>
      </c>
      <c r="H32" s="9">
        <v>203.5</v>
      </c>
    </row>
    <row r="33" spans="2:8">
      <c r="B33" s="11" t="s">
        <v>50</v>
      </c>
      <c r="C33" s="11" t="s">
        <v>51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57</v>
      </c>
      <c r="C34" s="11" t="s">
        <v>58</v>
      </c>
      <c r="D34" s="9">
        <v>75</v>
      </c>
      <c r="E34" s="9">
        <v>14.4</v>
      </c>
      <c r="F34" s="9">
        <v>3.2</v>
      </c>
      <c r="G34" s="9">
        <v>10.1</v>
      </c>
      <c r="H34" s="9">
        <v>126.4</v>
      </c>
    </row>
    <row r="35" spans="2:8">
      <c r="B35" s="11" t="s">
        <v>48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>
      <c r="B37" s="11" t="s">
        <v>12</v>
      </c>
      <c r="C37" s="11" t="s">
        <v>5</v>
      </c>
      <c r="D37" s="9">
        <v>75</v>
      </c>
      <c r="E37" s="9">
        <v>5.6</v>
      </c>
      <c r="F37" s="9">
        <v>0.66</v>
      </c>
      <c r="G37" s="9">
        <v>36.799999999999997</v>
      </c>
      <c r="H37" s="9">
        <v>175.8</v>
      </c>
    </row>
    <row r="38" spans="2:8">
      <c r="B38" s="11" t="s">
        <v>21</v>
      </c>
      <c r="C38" s="11" t="s">
        <v>22</v>
      </c>
      <c r="D38" s="9">
        <v>15</v>
      </c>
      <c r="E38" s="9">
        <v>3.5</v>
      </c>
      <c r="F38" s="9">
        <v>4.4000000000000004</v>
      </c>
      <c r="G38" s="9">
        <v>0</v>
      </c>
      <c r="H38" s="9">
        <v>53.7</v>
      </c>
    </row>
    <row r="39" spans="2:8">
      <c r="B39" s="15"/>
      <c r="C39" s="14" t="s">
        <v>30</v>
      </c>
      <c r="D39" s="10">
        <f>D32+D33+D34+D35+D36+D37+D38</f>
        <v>555</v>
      </c>
      <c r="E39" s="10">
        <f t="shared" ref="E39:H39" si="3">E32+E33+E34+E35+E36+E37+E38</f>
        <v>27.6</v>
      </c>
      <c r="F39" s="10">
        <f t="shared" si="3"/>
        <v>20.259999999999998</v>
      </c>
      <c r="G39" s="10">
        <f t="shared" si="3"/>
        <v>90.6</v>
      </c>
      <c r="H39" s="10">
        <f t="shared" si="3"/>
        <v>656.5</v>
      </c>
    </row>
    <row r="40" spans="2:8">
      <c r="B40" s="15"/>
      <c r="C40" s="14" t="s">
        <v>31</v>
      </c>
      <c r="D40" s="10"/>
      <c r="E40" s="10"/>
      <c r="F40" s="10"/>
      <c r="G40" s="10"/>
      <c r="H40" s="10"/>
    </row>
    <row r="41" spans="2:8" ht="30">
      <c r="B41" s="15" t="s">
        <v>32</v>
      </c>
      <c r="C41" s="13" t="s">
        <v>33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34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D16+D26+D30+D39+D42</f>
        <v>2485</v>
      </c>
      <c r="E43" s="10">
        <f>E16+E26+E30+E39+E42</f>
        <v>87.59</v>
      </c>
      <c r="F43" s="10">
        <f>F16+F26+F30+F39+F42</f>
        <v>76.2</v>
      </c>
      <c r="G43" s="10">
        <f>G16+G26+G30+G39+G42</f>
        <v>314.59000000000003</v>
      </c>
      <c r="H43" s="10">
        <f>H16+H26+H30+H39+H42</f>
        <v>2278.86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topLeftCell="A8" zoomScale="96" zoomScaleNormal="96" workbookViewId="0">
      <selection activeCell="B8" sqref="B8:H4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60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35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36</v>
      </c>
      <c r="C11" s="11" t="s">
        <v>37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>
      <c r="B12" s="12" t="s">
        <v>38</v>
      </c>
      <c r="C12" s="13" t="s">
        <v>39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8">
      <c r="B13" s="11" t="s">
        <v>26</v>
      </c>
      <c r="C13" s="11" t="s">
        <v>27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8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>
      <c r="B15" s="11"/>
      <c r="C15" s="11"/>
      <c r="D15" s="9"/>
      <c r="E15" s="9"/>
      <c r="F15" s="9"/>
      <c r="G15" s="9"/>
      <c r="H15" s="9"/>
    </row>
    <row r="16" spans="2:8">
      <c r="B16" s="11"/>
      <c r="C16" s="14" t="s">
        <v>4</v>
      </c>
      <c r="D16" s="10">
        <f>D11+D12+D13+D14+D15</f>
        <v>535</v>
      </c>
      <c r="E16" s="10">
        <f t="shared" ref="E16:H16" si="0">E11+E12+E13+E14+E15</f>
        <v>22.509999999999998</v>
      </c>
      <c r="F16" s="10">
        <f t="shared" si="0"/>
        <v>17.54</v>
      </c>
      <c r="G16" s="10">
        <f t="shared" si="0"/>
        <v>85.3</v>
      </c>
      <c r="H16" s="10">
        <f t="shared" si="0"/>
        <v>560.5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>
      <c r="B18" s="11" t="s">
        <v>40</v>
      </c>
      <c r="C18" s="11" t="s">
        <v>41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0">
      <c r="B19" s="12" t="s">
        <v>42</v>
      </c>
      <c r="C19" s="13" t="s">
        <v>43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>
      <c r="B20" s="11" t="s">
        <v>52</v>
      </c>
      <c r="C20" s="21" t="s">
        <v>53</v>
      </c>
      <c r="D20" s="9">
        <v>180</v>
      </c>
      <c r="E20" s="9">
        <v>3.83</v>
      </c>
      <c r="F20" s="9">
        <v>6.2</v>
      </c>
      <c r="G20" s="9">
        <v>23.76</v>
      </c>
      <c r="H20" s="9">
        <v>167.2</v>
      </c>
    </row>
    <row r="21" spans="2:8">
      <c r="B21" s="11" t="s">
        <v>54</v>
      </c>
      <c r="C21" s="11" t="s">
        <v>55</v>
      </c>
      <c r="D21" s="9">
        <v>80</v>
      </c>
      <c r="E21" s="9">
        <v>13.5</v>
      </c>
      <c r="F21" s="9">
        <v>13.1</v>
      </c>
      <c r="G21" s="9">
        <v>3.2</v>
      </c>
      <c r="H21" s="9">
        <v>185.6</v>
      </c>
    </row>
    <row r="22" spans="2:8">
      <c r="B22" s="11" t="s">
        <v>46</v>
      </c>
      <c r="C22" s="11" t="s">
        <v>47</v>
      </c>
      <c r="D22" s="9">
        <v>200</v>
      </c>
      <c r="E22" s="9">
        <v>1</v>
      </c>
      <c r="F22" s="9">
        <v>0.1</v>
      </c>
      <c r="G22" s="9">
        <v>15.7</v>
      </c>
      <c r="H22" s="9">
        <v>66.900000000000006</v>
      </c>
    </row>
    <row r="23" spans="2:8">
      <c r="B23" s="11" t="s">
        <v>12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>
      <c r="B24" s="11" t="s">
        <v>24</v>
      </c>
      <c r="C24" s="11" t="s">
        <v>23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 t="s">
        <v>24</v>
      </c>
      <c r="C25" s="11" t="s">
        <v>56</v>
      </c>
      <c r="D25" s="9">
        <v>150</v>
      </c>
      <c r="E25" s="9">
        <v>2.2999999999999998</v>
      </c>
      <c r="F25" s="9">
        <v>0.8</v>
      </c>
      <c r="G25" s="9">
        <v>31.5</v>
      </c>
      <c r="H25" s="9">
        <v>141.80000000000001</v>
      </c>
    </row>
    <row r="26" spans="2:8">
      <c r="B26" s="11"/>
      <c r="C26" s="14" t="s">
        <v>14</v>
      </c>
      <c r="D26" s="10">
        <f>D18+D19+D20+D21+D22+D23+D24+D25</f>
        <v>1070</v>
      </c>
      <c r="E26" s="10">
        <f t="shared" ref="E26:H26" si="1">E18+E19+E20+E21+E22+E23+E24+E25</f>
        <v>34.049999999999997</v>
      </c>
      <c r="F26" s="10">
        <f t="shared" si="1"/>
        <v>33.269999999999996</v>
      </c>
      <c r="G26" s="10">
        <f t="shared" si="1"/>
        <v>134.86000000000001</v>
      </c>
      <c r="H26" s="10">
        <f t="shared" si="1"/>
        <v>983.40000000000009</v>
      </c>
    </row>
    <row r="27" spans="2:8">
      <c r="B27" s="11"/>
      <c r="C27" s="14" t="s">
        <v>25</v>
      </c>
      <c r="D27" s="10"/>
      <c r="E27" s="10"/>
      <c r="F27" s="10"/>
      <c r="G27" s="10"/>
      <c r="H27" s="10"/>
    </row>
    <row r="28" spans="2:8">
      <c r="B28" s="11" t="s">
        <v>48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>
      <c r="B29" s="11" t="s">
        <v>24</v>
      </c>
      <c r="C29" s="13" t="s">
        <v>49</v>
      </c>
      <c r="D29" s="18">
        <v>40</v>
      </c>
      <c r="E29" s="18">
        <v>1.36</v>
      </c>
      <c r="F29" s="18">
        <v>5.46</v>
      </c>
      <c r="G29" s="18">
        <v>12.42</v>
      </c>
      <c r="H29" s="18">
        <v>103.4</v>
      </c>
    </row>
    <row r="30" spans="2:8">
      <c r="B30" s="11"/>
      <c r="C30" s="14" t="s">
        <v>28</v>
      </c>
      <c r="D30" s="20">
        <f>D28+D29</f>
        <v>240</v>
      </c>
      <c r="E30" s="20">
        <f t="shared" ref="E30:H30" si="2">E28+E29</f>
        <v>1.56</v>
      </c>
      <c r="F30" s="20">
        <f t="shared" si="2"/>
        <v>5.46</v>
      </c>
      <c r="G30" s="20">
        <f t="shared" si="2"/>
        <v>18.82</v>
      </c>
      <c r="H30" s="20">
        <f t="shared" si="2"/>
        <v>130.20000000000002</v>
      </c>
    </row>
    <row r="31" spans="2:8">
      <c r="B31" s="11"/>
      <c r="C31" s="14" t="s">
        <v>29</v>
      </c>
      <c r="D31" s="10"/>
      <c r="E31" s="10"/>
      <c r="F31" s="10"/>
      <c r="G31" s="10"/>
      <c r="H31" s="10"/>
    </row>
    <row r="32" spans="2:8">
      <c r="B32" s="11" t="s">
        <v>44</v>
      </c>
      <c r="C32" s="11" t="s">
        <v>45</v>
      </c>
      <c r="D32" s="9">
        <v>160</v>
      </c>
      <c r="E32" s="9">
        <v>4.32</v>
      </c>
      <c r="F32" s="9">
        <v>5.76</v>
      </c>
      <c r="G32" s="9">
        <v>43.6</v>
      </c>
      <c r="H32" s="9">
        <v>244</v>
      </c>
    </row>
    <row r="33" spans="2:8">
      <c r="B33" s="11" t="s">
        <v>50</v>
      </c>
      <c r="C33" s="11" t="s">
        <v>51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57</v>
      </c>
      <c r="C34" s="11" t="s">
        <v>58</v>
      </c>
      <c r="D34" s="9">
        <v>75</v>
      </c>
      <c r="E34" s="9">
        <v>14.4</v>
      </c>
      <c r="F34" s="9">
        <v>3.2</v>
      </c>
      <c r="G34" s="9">
        <v>10.1</v>
      </c>
      <c r="H34" s="9">
        <v>126.4</v>
      </c>
    </row>
    <row r="35" spans="2:8">
      <c r="B35" s="11" t="s">
        <v>48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16</v>
      </c>
      <c r="C36" s="11" t="s">
        <v>17</v>
      </c>
      <c r="D36" s="19">
        <v>15</v>
      </c>
      <c r="E36" s="19">
        <v>0.15</v>
      </c>
      <c r="F36" s="19">
        <v>10.8</v>
      </c>
      <c r="G36" s="19">
        <v>0.15</v>
      </c>
      <c r="H36" s="19">
        <v>99.15</v>
      </c>
    </row>
    <row r="37" spans="2:8">
      <c r="B37" s="11" t="s">
        <v>12</v>
      </c>
      <c r="C37" s="11" t="s">
        <v>5</v>
      </c>
      <c r="D37" s="9">
        <v>130</v>
      </c>
      <c r="E37" s="9">
        <v>9.81</v>
      </c>
      <c r="F37" s="9">
        <v>1.1399999999999999</v>
      </c>
      <c r="G37" s="9">
        <v>63.7</v>
      </c>
      <c r="H37" s="9">
        <v>304.45999999999998</v>
      </c>
    </row>
    <row r="38" spans="2:8">
      <c r="B38" s="11" t="s">
        <v>21</v>
      </c>
      <c r="C38" s="11" t="s">
        <v>22</v>
      </c>
      <c r="D38" s="9">
        <v>15</v>
      </c>
      <c r="E38" s="9">
        <v>3.5</v>
      </c>
      <c r="F38" s="9">
        <v>4.4000000000000004</v>
      </c>
      <c r="G38" s="9">
        <v>0</v>
      </c>
      <c r="H38" s="9">
        <v>53.7</v>
      </c>
    </row>
    <row r="39" spans="2:8">
      <c r="B39" s="15"/>
      <c r="C39" s="14" t="s">
        <v>30</v>
      </c>
      <c r="D39" s="10">
        <f>D32+D33+D34+D35+D36+D37+D38</f>
        <v>625</v>
      </c>
      <c r="E39" s="10">
        <f t="shared" ref="E39:H39" si="3">E32+E33+E34+E35+E36+E37+E38</f>
        <v>32.58</v>
      </c>
      <c r="F39" s="10">
        <f t="shared" si="3"/>
        <v>25.300000000000004</v>
      </c>
      <c r="G39" s="10">
        <f t="shared" si="3"/>
        <v>124.75</v>
      </c>
      <c r="H39" s="10">
        <f t="shared" si="3"/>
        <v>858.71</v>
      </c>
    </row>
    <row r="40" spans="2:8">
      <c r="B40" s="15"/>
      <c r="C40" s="14" t="s">
        <v>31</v>
      </c>
      <c r="D40" s="10"/>
      <c r="E40" s="10"/>
      <c r="F40" s="10"/>
      <c r="G40" s="10"/>
      <c r="H40" s="10"/>
    </row>
    <row r="41" spans="2:8" ht="30">
      <c r="B41" s="15" t="s">
        <v>32</v>
      </c>
      <c r="C41" s="13" t="s">
        <v>33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34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D16+D26+D30+D39+D42</f>
        <v>2670</v>
      </c>
      <c r="E43" s="10">
        <f>E16+E26+E30+E39+E42</f>
        <v>96.699999999999989</v>
      </c>
      <c r="F43" s="10">
        <f>F16+F26+F30+F39+F42</f>
        <v>83.57</v>
      </c>
      <c r="G43" s="10">
        <f>G16+G26+G30+G39+G42</f>
        <v>371.73</v>
      </c>
      <c r="H43" s="10">
        <f>H16+H26+H30+H39+H42</f>
        <v>2612.8100000000004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2024-11-05T13:44:50Z</dcterms:modified>
</cp:coreProperties>
</file>