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7" i="1"/>
  <c r="E17"/>
  <c r="F17"/>
  <c r="G17"/>
  <c r="H17"/>
  <c r="D28"/>
  <c r="E28"/>
  <c r="F28"/>
  <c r="G28"/>
  <c r="H28"/>
  <c r="D32"/>
  <c r="E32"/>
  <c r="F32"/>
  <c r="G32"/>
  <c r="H32"/>
  <c r="D40"/>
  <c r="E40"/>
  <c r="F40"/>
  <c r="G40"/>
  <c r="H40"/>
  <c r="D44"/>
  <c r="E44"/>
  <c r="F44"/>
  <c r="G44"/>
  <c r="H44"/>
  <c r="H40" i="2" l="1"/>
  <c r="G40"/>
  <c r="F40"/>
  <c r="E40"/>
  <c r="D40"/>
  <c r="H32"/>
  <c r="G32"/>
  <c r="F32"/>
  <c r="E32"/>
  <c r="D32"/>
  <c r="H28"/>
  <c r="G28"/>
  <c r="F28"/>
  <c r="E28"/>
  <c r="D28"/>
  <c r="H17"/>
  <c r="G17"/>
  <c r="G44" s="1"/>
  <c r="F17"/>
  <c r="E17"/>
  <c r="E44" s="1"/>
  <c r="D17"/>
  <c r="D44" l="1"/>
  <c r="H44"/>
  <c r="F44"/>
</calcChain>
</file>

<file path=xl/sharedStrings.xml><?xml version="1.0" encoding="utf-8"?>
<sst xmlns="http://schemas.openxmlformats.org/spreadsheetml/2006/main" count="137" uniqueCount="63">
  <si>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</si>
  <si>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</si>
  <si>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</si>
  <si>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</si>
  <si>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</si>
  <si>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</si>
  <si>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</si>
  <si>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</si>
  <si>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</si>
  <si>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</si>
  <si>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</si>
  <si>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</si>
  <si>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</si>
  <si>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</si>
  <si>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</si>
  <si>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</si>
  <si>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</si>
  <si>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</si>
  <si>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</si>
  <si>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</si>
  <si>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</si>
  <si>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</si>
  <si>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Хлеб ржаной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</si>
  <si>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</si>
  <si>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</si>
  <si>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</si>
  <si>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</si>
  <si>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</si>
  <si>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</si>
  <si>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</si>
  <si>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</si>
  <si>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Какао с молоком  </t>
  </si>
  <si>
    <t>54-1хн</t>
  </si>
  <si>
    <t xml:space="preserve">1 неделя 1 день </t>
  </si>
  <si>
    <t>54-1з</t>
  </si>
  <si>
    <t xml:space="preserve">Сыр  в нарезке </t>
  </si>
  <si>
    <t>54-22к</t>
  </si>
  <si>
    <t xml:space="preserve">Каша жидкая  молочная 
овсяная </t>
  </si>
  <si>
    <t>54-2гн</t>
  </si>
  <si>
    <t>54-7з</t>
  </si>
  <si>
    <t xml:space="preserve">Салат из белокочанной капусты </t>
  </si>
  <si>
    <t xml:space="preserve">54-3с </t>
  </si>
  <si>
    <t>Рассольник по ленинградски</t>
  </si>
  <si>
    <t>54-10г</t>
  </si>
  <si>
    <t xml:space="preserve">Картофель отварной в молоке </t>
  </si>
  <si>
    <t>54-16м</t>
  </si>
  <si>
    <t xml:space="preserve">Тефтели из говядины с рисом </t>
  </si>
  <si>
    <t>54-2соус</t>
  </si>
  <si>
    <t xml:space="preserve">Соус белый основной </t>
  </si>
  <si>
    <t>Компот из сухофруктов</t>
  </si>
  <si>
    <t>54-21гн</t>
  </si>
  <si>
    <t>Мучное изделие пром произв 
в ассортименте   (кекс)</t>
  </si>
  <si>
    <t>54-1г</t>
  </si>
  <si>
    <t xml:space="preserve">Макароны отварные </t>
  </si>
  <si>
    <t>54-24м</t>
  </si>
  <si>
    <t xml:space="preserve">Шницель из курицы </t>
  </si>
  <si>
    <t>54-22гн</t>
  </si>
  <si>
    <t xml:space="preserve">Какао с молоком сгущенным  </t>
  </si>
  <si>
    <t>18 ноября 2024 г</t>
  </si>
  <si>
    <t>18 ноября  2024 г</t>
  </si>
  <si>
    <t>Фрукт (яблоко)</t>
  </si>
  <si>
    <t>54-13з</t>
  </si>
  <si>
    <t xml:space="preserve">Салат из свеклы отварной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</si>
</sst>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44"/>
  <sheetViews>
    <sheetView zoomScale="112" zoomScaleNormal="112" workbookViewId="0">
      <selection activeCell="B8" sqref="B8:H44"/>
    </sheetView>
  </sheetViews>
  <sheetFormatPr defaultRowHeight="1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>
      <c r="B1" s="3" t="s">
        <v>1</v>
      </c>
    </row>
    <row r="2" spans="2:21">
      <c r="B2" s="1"/>
    </row>
    <row r="3" spans="2:21" ht="18.75">
      <c r="B3" s="5"/>
      <c r="C3" s="16" t="s">
        <v>58</v>
      </c>
    </row>
    <row r="4" spans="2:21">
      <c r="B4" s="2"/>
    </row>
    <row r="5" spans="2:21" ht="16.5">
      <c r="B5" s="4" t="s">
        <v>2</v>
      </c>
    </row>
    <row r="8" spans="2:21" ht="4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>
      <c r="B9" s="9"/>
      <c r="C9" s="10" t="s">
        <v>33</v>
      </c>
      <c r="D9" s="9"/>
      <c r="E9" s="9"/>
      <c r="F9" s="9"/>
      <c r="G9" s="9"/>
      <c r="H9" s="9"/>
    </row>
    <row r="10" spans="2:21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>
      <c r="B11" s="11" t="s">
        <v>34</v>
      </c>
      <c r="C11" s="11" t="s">
        <v>35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29.25" customHeight="1">
      <c r="B12" s="12" t="s">
        <v>36</v>
      </c>
      <c r="C12" s="13" t="s">
        <v>37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</row>
    <row r="13" spans="2:21">
      <c r="B13" s="11" t="s">
        <v>38</v>
      </c>
      <c r="C13" s="11" t="s">
        <v>15</v>
      </c>
      <c r="D13" s="9">
        <v>200</v>
      </c>
      <c r="E13" s="9">
        <v>0.2</v>
      </c>
      <c r="F13" s="9">
        <v>0</v>
      </c>
      <c r="G13" s="9">
        <v>6.5</v>
      </c>
      <c r="H13" s="9">
        <v>26.8</v>
      </c>
    </row>
    <row r="14" spans="2:21">
      <c r="B14" s="11" t="s">
        <v>16</v>
      </c>
      <c r="C14" s="11" t="s">
        <v>17</v>
      </c>
      <c r="D14" s="9">
        <v>10</v>
      </c>
      <c r="E14" s="9">
        <v>0.1</v>
      </c>
      <c r="F14" s="9">
        <v>8.1999999999999993</v>
      </c>
      <c r="G14" s="9">
        <v>0.1</v>
      </c>
      <c r="H14" s="9">
        <v>74.8</v>
      </c>
      <c r="K14" s="2" t="s">
        <v>20</v>
      </c>
    </row>
    <row r="15" spans="2:21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21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15.879999999999999</v>
      </c>
      <c r="F17" s="10">
        <f t="shared" si="0"/>
        <v>20.720000000000002</v>
      </c>
      <c r="G17" s="10">
        <f t="shared" si="0"/>
        <v>65.599999999999994</v>
      </c>
      <c r="H17" s="10">
        <f t="shared" si="0"/>
        <v>511.90000000000003</v>
      </c>
    </row>
    <row r="18" spans="2:8" ht="27" customHeight="1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39</v>
      </c>
      <c r="C19" s="11" t="s">
        <v>40</v>
      </c>
      <c r="D19" s="9">
        <v>60</v>
      </c>
      <c r="E19" s="9">
        <v>1.6</v>
      </c>
      <c r="F19" s="9">
        <v>6.1</v>
      </c>
      <c r="G19" s="9">
        <v>6.2</v>
      </c>
      <c r="H19" s="9">
        <v>85.7</v>
      </c>
    </row>
    <row r="20" spans="2:8">
      <c r="B20" s="11" t="s">
        <v>41</v>
      </c>
      <c r="C20" s="11" t="s">
        <v>42</v>
      </c>
      <c r="D20" s="9">
        <v>250</v>
      </c>
      <c r="E20" s="9">
        <v>5.92</v>
      </c>
      <c r="F20" s="9">
        <v>7.25</v>
      </c>
      <c r="G20" s="9">
        <v>17.02</v>
      </c>
      <c r="H20" s="9">
        <v>156.9</v>
      </c>
    </row>
    <row r="21" spans="2:8">
      <c r="B21" s="11" t="s">
        <v>43</v>
      </c>
      <c r="C21" s="11" t="s">
        <v>44</v>
      </c>
      <c r="D21" s="9">
        <v>150</v>
      </c>
      <c r="E21" s="9">
        <v>4.5</v>
      </c>
      <c r="F21" s="9">
        <v>5.5</v>
      </c>
      <c r="G21" s="9">
        <v>26.5</v>
      </c>
      <c r="H21" s="9">
        <v>173.7</v>
      </c>
    </row>
    <row r="22" spans="2:8">
      <c r="B22" s="11" t="s">
        <v>45</v>
      </c>
      <c r="C22" s="11" t="s">
        <v>46</v>
      </c>
      <c r="D22" s="9">
        <v>60</v>
      </c>
      <c r="E22" s="9">
        <v>8.6999999999999993</v>
      </c>
      <c r="F22" s="9">
        <v>8.8000000000000007</v>
      </c>
      <c r="G22" s="9">
        <v>4.9000000000000004</v>
      </c>
      <c r="H22" s="9">
        <v>133.1</v>
      </c>
    </row>
    <row r="23" spans="2:8">
      <c r="B23" s="11" t="s">
        <v>47</v>
      </c>
      <c r="C23" s="11" t="s">
        <v>48</v>
      </c>
      <c r="D23" s="9">
        <v>20</v>
      </c>
      <c r="E23" s="9">
        <v>0.5</v>
      </c>
      <c r="F23" s="9">
        <v>0.8</v>
      </c>
      <c r="G23" s="9">
        <v>0.9</v>
      </c>
      <c r="H23" s="9">
        <v>12.5</v>
      </c>
    </row>
    <row r="24" spans="2:8">
      <c r="B24" s="11" t="s">
        <v>32</v>
      </c>
      <c r="C24" s="11" t="s">
        <v>49</v>
      </c>
      <c r="D24" s="9">
        <v>200</v>
      </c>
      <c r="E24" s="9">
        <v>0.5</v>
      </c>
      <c r="F24" s="9">
        <v>0</v>
      </c>
      <c r="G24" s="9">
        <v>19.8</v>
      </c>
      <c r="H24" s="9">
        <v>81</v>
      </c>
    </row>
    <row r="25" spans="2:8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11" t="s">
        <v>21</v>
      </c>
      <c r="C26" s="11" t="s">
        <v>22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>
      <c r="B27" s="11" t="s">
        <v>21</v>
      </c>
      <c r="C27" s="11" t="s">
        <v>60</v>
      </c>
      <c r="D27" s="9">
        <v>150</v>
      </c>
      <c r="E27" s="9">
        <v>0.62</v>
      </c>
      <c r="F27" s="9">
        <v>0.62</v>
      </c>
      <c r="G27" s="9">
        <v>14.75</v>
      </c>
      <c r="H27" s="9">
        <v>66.62</v>
      </c>
    </row>
    <row r="28" spans="2:8">
      <c r="B28" s="11"/>
      <c r="C28" s="14" t="s">
        <v>14</v>
      </c>
      <c r="D28" s="10">
        <f>D19+D20+D21+D22+D23+D24+D25+D26+D27</f>
        <v>980</v>
      </c>
      <c r="E28" s="10">
        <f t="shared" ref="E28:H28" si="1">E19+E20+E21+E22+E23+E24+E25+E26+E27</f>
        <v>28.94</v>
      </c>
      <c r="F28" s="10">
        <f t="shared" si="1"/>
        <v>29.970000000000002</v>
      </c>
      <c r="G28" s="10">
        <f t="shared" si="1"/>
        <v>129.57</v>
      </c>
      <c r="H28" s="10">
        <f t="shared" si="1"/>
        <v>901.32</v>
      </c>
    </row>
    <row r="29" spans="2:8">
      <c r="B29" s="11"/>
      <c r="C29" s="14" t="s">
        <v>23</v>
      </c>
      <c r="D29" s="10"/>
      <c r="E29" s="10"/>
      <c r="F29" s="10"/>
      <c r="G29" s="10"/>
      <c r="H29" s="10"/>
    </row>
    <row r="30" spans="2:8">
      <c r="B30" s="11" t="s">
        <v>50</v>
      </c>
      <c r="C30" s="11" t="s">
        <v>31</v>
      </c>
      <c r="D30" s="9">
        <v>200</v>
      </c>
      <c r="E30" s="9">
        <v>4.5999999999999996</v>
      </c>
      <c r="F30" s="9">
        <v>3.6</v>
      </c>
      <c r="G30" s="9">
        <v>12.6</v>
      </c>
      <c r="H30" s="9">
        <v>100.4</v>
      </c>
    </row>
    <row r="31" spans="2:8" ht="30">
      <c r="B31" s="11" t="s">
        <v>21</v>
      </c>
      <c r="C31" s="13" t="s">
        <v>51</v>
      </c>
      <c r="D31" s="9">
        <v>100</v>
      </c>
      <c r="E31" s="9">
        <v>6.86</v>
      </c>
      <c r="F31" s="9">
        <v>17.12</v>
      </c>
      <c r="G31" s="9">
        <v>52.94</v>
      </c>
      <c r="H31" s="9">
        <v>374.38</v>
      </c>
    </row>
    <row r="32" spans="2:8">
      <c r="B32" s="11"/>
      <c r="C32" s="14" t="s">
        <v>24</v>
      </c>
      <c r="D32" s="10">
        <f>D30+D31</f>
        <v>300</v>
      </c>
      <c r="E32" s="10">
        <f t="shared" ref="E32:H32" si="2">E30+E31</f>
        <v>11.46</v>
      </c>
      <c r="F32" s="10">
        <f t="shared" si="2"/>
        <v>20.720000000000002</v>
      </c>
      <c r="G32" s="10">
        <f t="shared" si="2"/>
        <v>65.539999999999992</v>
      </c>
      <c r="H32" s="10">
        <f t="shared" si="2"/>
        <v>474.78</v>
      </c>
    </row>
    <row r="33" spans="2:8">
      <c r="B33" s="11"/>
      <c r="C33" s="14" t="s">
        <v>25</v>
      </c>
      <c r="D33" s="10"/>
      <c r="E33" s="10"/>
      <c r="F33" s="10"/>
      <c r="G33" s="10"/>
      <c r="H33" s="10"/>
    </row>
    <row r="34" spans="2:8">
      <c r="B34" s="12" t="s">
        <v>61</v>
      </c>
      <c r="C34" s="13" t="s">
        <v>62</v>
      </c>
      <c r="D34" s="9">
        <v>30</v>
      </c>
      <c r="E34" s="9">
        <v>0.8</v>
      </c>
      <c r="F34" s="9">
        <v>2.7</v>
      </c>
      <c r="G34" s="9">
        <v>4.5999999999999996</v>
      </c>
      <c r="H34" s="9">
        <v>45.6</v>
      </c>
    </row>
    <row r="35" spans="2:8">
      <c r="B35" s="11" t="s">
        <v>52</v>
      </c>
      <c r="C35" s="11" t="s">
        <v>53</v>
      </c>
      <c r="D35" s="9">
        <v>150</v>
      </c>
      <c r="E35" s="9">
        <v>5.4</v>
      </c>
      <c r="F35" s="9">
        <v>4.9000000000000004</v>
      </c>
      <c r="G35" s="9">
        <v>32.799999999999997</v>
      </c>
      <c r="H35" s="9">
        <v>196.8</v>
      </c>
    </row>
    <row r="36" spans="2:8">
      <c r="B36" s="11" t="s">
        <v>54</v>
      </c>
      <c r="C36" s="11" t="s">
        <v>55</v>
      </c>
      <c r="D36" s="9">
        <v>75</v>
      </c>
      <c r="E36" s="9">
        <v>14.4</v>
      </c>
      <c r="F36" s="9">
        <v>3.2</v>
      </c>
      <c r="G36" s="9">
        <v>10.1</v>
      </c>
      <c r="H36" s="9">
        <v>126.4</v>
      </c>
    </row>
    <row r="37" spans="2:8">
      <c r="B37" s="11" t="s">
        <v>38</v>
      </c>
      <c r="C37" s="11" t="s">
        <v>15</v>
      </c>
      <c r="D37" s="9">
        <v>200</v>
      </c>
      <c r="E37" s="9">
        <v>0.2</v>
      </c>
      <c r="F37" s="9">
        <v>0</v>
      </c>
      <c r="G37" s="9">
        <v>6.5</v>
      </c>
      <c r="H37" s="9">
        <v>26.8</v>
      </c>
    </row>
    <row r="38" spans="2:8">
      <c r="B38" s="11" t="s">
        <v>16</v>
      </c>
      <c r="C38" s="11" t="s">
        <v>17</v>
      </c>
      <c r="D38" s="9">
        <v>10</v>
      </c>
      <c r="E38" s="9">
        <v>0.1</v>
      </c>
      <c r="F38" s="9">
        <v>7.2</v>
      </c>
      <c r="G38" s="9">
        <v>0.1</v>
      </c>
      <c r="H38" s="9">
        <v>66.099999999999994</v>
      </c>
    </row>
    <row r="39" spans="2:8">
      <c r="B39" s="11" t="s">
        <v>12</v>
      </c>
      <c r="C39" s="11" t="s">
        <v>5</v>
      </c>
      <c r="D39" s="9">
        <v>45</v>
      </c>
      <c r="E39" s="9">
        <v>3.4</v>
      </c>
      <c r="F39" s="9">
        <v>0.4</v>
      </c>
      <c r="G39" s="9">
        <v>22.1</v>
      </c>
      <c r="H39" s="9">
        <v>105.5</v>
      </c>
    </row>
    <row r="40" spans="2:8">
      <c r="B40" s="15"/>
      <c r="C40" s="14" t="s">
        <v>26</v>
      </c>
      <c r="D40" s="10">
        <f>D34+D35+D36+D37+D39</f>
        <v>500</v>
      </c>
      <c r="E40" s="10">
        <f>E34+E35+E36+E37+E39</f>
        <v>24.2</v>
      </c>
      <c r="F40" s="10">
        <f>F34+F35+F36+F37+F39</f>
        <v>11.200000000000001</v>
      </c>
      <c r="G40" s="10">
        <f>G34+G35+G36+G37+G39</f>
        <v>76.099999999999994</v>
      </c>
      <c r="H40" s="10">
        <f>H34+H35+H36+H37+H39</f>
        <v>501.1</v>
      </c>
    </row>
    <row r="41" spans="2:8">
      <c r="B41" s="15"/>
      <c r="C41" s="14" t="s">
        <v>27</v>
      </c>
      <c r="D41" s="10"/>
      <c r="E41" s="10"/>
      <c r="F41" s="10"/>
      <c r="G41" s="10"/>
      <c r="H41" s="10"/>
    </row>
    <row r="42" spans="2:8" ht="30">
      <c r="B42" s="15" t="s">
        <v>28</v>
      </c>
      <c r="C42" s="13" t="s">
        <v>29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>
      <c r="B43" s="15"/>
      <c r="C43" s="13" t="s">
        <v>30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>
      <c r="B44" s="15"/>
      <c r="C44" s="14" t="s">
        <v>18</v>
      </c>
      <c r="D44" s="10">
        <f>D17+D28+D32+D40+D43</f>
        <v>2475</v>
      </c>
      <c r="E44" s="10">
        <f>E17+E28+E32+E40+E43</f>
        <v>86.48</v>
      </c>
      <c r="F44" s="10">
        <f>F17+F28+F32+F40+F43</f>
        <v>84.610000000000014</v>
      </c>
      <c r="G44" s="10">
        <f>G17+G28+G32+G40+G43</f>
        <v>344.80999999999995</v>
      </c>
      <c r="H44" s="10">
        <f>H17+H28+H32+H40+H43</f>
        <v>2469.1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X44"/>
  <sheetViews>
    <sheetView tabSelected="1" topLeftCell="A7" zoomScale="96" zoomScaleNormal="96" workbookViewId="0">
      <selection activeCell="B8" sqref="B8:H44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>
      <c r="B1" s="5" t="s">
        <v>1</v>
      </c>
    </row>
    <row r="2" spans="2:24">
      <c r="B2" s="2"/>
    </row>
    <row r="3" spans="2:24" ht="18.75">
      <c r="B3" s="5"/>
      <c r="C3" s="16" t="s">
        <v>59</v>
      </c>
    </row>
    <row r="4" spans="2:24">
      <c r="B4" s="2"/>
    </row>
    <row r="5" spans="2:24" ht="16.5">
      <c r="B5" s="6" t="s">
        <v>3</v>
      </c>
    </row>
    <row r="8" spans="2:24" ht="30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>
      <c r="B9" s="9"/>
      <c r="C9" s="10" t="s">
        <v>33</v>
      </c>
      <c r="D9" s="9"/>
      <c r="E9" s="9"/>
      <c r="F9" s="9"/>
      <c r="G9" s="9"/>
      <c r="H9" s="9"/>
    </row>
    <row r="10" spans="2:24">
      <c r="B10" s="9"/>
      <c r="C10" s="10" t="s">
        <v>11</v>
      </c>
      <c r="D10" s="9"/>
      <c r="E10" s="9"/>
      <c r="F10" s="9"/>
      <c r="G10" s="9"/>
      <c r="H10" s="9"/>
    </row>
    <row r="11" spans="2:24">
      <c r="B11" s="11" t="s">
        <v>34</v>
      </c>
      <c r="C11" s="11" t="s">
        <v>35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>
      <c r="B12" s="12" t="s">
        <v>36</v>
      </c>
      <c r="C12" s="13" t="s">
        <v>37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  <c r="Q12" s="18"/>
      <c r="R12" s="18"/>
      <c r="S12" s="18"/>
      <c r="T12" s="18"/>
      <c r="U12" s="18"/>
      <c r="V12" s="18"/>
      <c r="W12" s="18"/>
      <c r="X12" s="18"/>
    </row>
    <row r="13" spans="2:24">
      <c r="B13" s="11" t="s">
        <v>38</v>
      </c>
      <c r="C13" s="11" t="s">
        <v>15</v>
      </c>
      <c r="D13" s="9">
        <v>200</v>
      </c>
      <c r="E13" s="9">
        <v>0.2</v>
      </c>
      <c r="F13" s="9">
        <v>0</v>
      </c>
      <c r="G13" s="9">
        <v>6.5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>
      <c r="B14" s="11" t="s">
        <v>16</v>
      </c>
      <c r="C14" s="11" t="s">
        <v>17</v>
      </c>
      <c r="D14" s="9">
        <v>10</v>
      </c>
      <c r="E14" s="9">
        <v>0.1</v>
      </c>
      <c r="F14" s="9">
        <v>8.1999999999999993</v>
      </c>
      <c r="G14" s="9">
        <v>0.1</v>
      </c>
      <c r="H14" s="9">
        <v>74.8</v>
      </c>
      <c r="Q14" s="18"/>
      <c r="R14" s="18"/>
      <c r="S14" s="18"/>
      <c r="T14" s="18"/>
      <c r="U14" s="18"/>
      <c r="V14" s="18"/>
      <c r="W14" s="18"/>
      <c r="X14" s="18"/>
    </row>
    <row r="15" spans="2:24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  <c r="Q15" s="18"/>
      <c r="R15" s="18"/>
      <c r="S15" s="18"/>
      <c r="T15" s="18"/>
      <c r="U15" s="18"/>
      <c r="V15" s="18"/>
      <c r="W15" s="18"/>
      <c r="X15" s="18"/>
    </row>
    <row r="16" spans="2:24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520</v>
      </c>
      <c r="E17" s="10">
        <f t="shared" ref="E17:H17" si="0">E11+E12+E13+E14+E15+E16</f>
        <v>17.759999999999998</v>
      </c>
      <c r="F17" s="10">
        <f t="shared" si="0"/>
        <v>20.94</v>
      </c>
      <c r="G17" s="10">
        <f t="shared" si="0"/>
        <v>77.849999999999994</v>
      </c>
      <c r="H17" s="10">
        <f t="shared" si="0"/>
        <v>570.40000000000009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39</v>
      </c>
      <c r="C19" s="11" t="s">
        <v>40</v>
      </c>
      <c r="D19" s="9">
        <v>100</v>
      </c>
      <c r="E19" s="9">
        <v>2.66</v>
      </c>
      <c r="F19" s="9">
        <v>10.16</v>
      </c>
      <c r="G19" s="9">
        <v>10.33</v>
      </c>
      <c r="H19" s="9">
        <v>142.80000000000001</v>
      </c>
    </row>
    <row r="20" spans="2:8">
      <c r="B20" s="11" t="s">
        <v>41</v>
      </c>
      <c r="C20" s="11" t="s">
        <v>42</v>
      </c>
      <c r="D20" s="9">
        <v>300</v>
      </c>
      <c r="E20" s="9">
        <v>7.1040000000000001</v>
      </c>
      <c r="F20" s="9">
        <v>8.6999999999999993</v>
      </c>
      <c r="G20" s="9">
        <v>20.420000000000002</v>
      </c>
      <c r="H20" s="9">
        <v>188.28</v>
      </c>
    </row>
    <row r="21" spans="2:8">
      <c r="B21" s="11" t="s">
        <v>43</v>
      </c>
      <c r="C21" s="11" t="s">
        <v>44</v>
      </c>
      <c r="D21" s="9">
        <v>180</v>
      </c>
      <c r="E21" s="9">
        <v>5.4</v>
      </c>
      <c r="F21" s="9">
        <v>6.5</v>
      </c>
      <c r="G21" s="9">
        <v>31.7</v>
      </c>
      <c r="H21" s="9">
        <v>208.44</v>
      </c>
    </row>
    <row r="22" spans="2:8">
      <c r="B22" s="11" t="s">
        <v>45</v>
      </c>
      <c r="C22" s="11" t="s">
        <v>46</v>
      </c>
      <c r="D22" s="9">
        <v>60</v>
      </c>
      <c r="E22" s="9">
        <v>8.6999999999999993</v>
      </c>
      <c r="F22" s="9">
        <v>8.8000000000000007</v>
      </c>
      <c r="G22" s="9">
        <v>4.9000000000000004</v>
      </c>
      <c r="H22" s="9">
        <v>133.1</v>
      </c>
    </row>
    <row r="23" spans="2:8">
      <c r="B23" s="11" t="s">
        <v>47</v>
      </c>
      <c r="C23" s="11" t="s">
        <v>48</v>
      </c>
      <c r="D23" s="9">
        <v>25</v>
      </c>
      <c r="E23" s="9">
        <v>0.67</v>
      </c>
      <c r="F23" s="9">
        <v>0.95</v>
      </c>
      <c r="G23" s="9">
        <v>1.1000000000000001</v>
      </c>
      <c r="H23" s="9">
        <v>15.62</v>
      </c>
    </row>
    <row r="24" spans="2:8">
      <c r="B24" s="11" t="s">
        <v>32</v>
      </c>
      <c r="C24" s="11" t="s">
        <v>49</v>
      </c>
      <c r="D24" s="9">
        <v>200</v>
      </c>
      <c r="E24" s="9">
        <v>0.5</v>
      </c>
      <c r="F24" s="9">
        <v>0</v>
      </c>
      <c r="G24" s="9">
        <v>19.8</v>
      </c>
      <c r="H24" s="9">
        <v>81</v>
      </c>
    </row>
    <row r="25" spans="2:8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11" t="s">
        <v>21</v>
      </c>
      <c r="C26" s="11" t="s">
        <v>22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>
      <c r="B27" s="11" t="s">
        <v>21</v>
      </c>
      <c r="C27" s="11" t="s">
        <v>60</v>
      </c>
      <c r="D27" s="9">
        <v>150</v>
      </c>
      <c r="E27" s="9">
        <v>0.62</v>
      </c>
      <c r="F27" s="9">
        <v>0.62</v>
      </c>
      <c r="G27" s="9">
        <v>14.75</v>
      </c>
      <c r="H27" s="9">
        <v>66.62</v>
      </c>
    </row>
    <row r="28" spans="2:8">
      <c r="B28" s="11"/>
      <c r="C28" s="14" t="s">
        <v>14</v>
      </c>
      <c r="D28" s="10">
        <f>D19+D20+D21+D22+D23+D24+D25+D26+D27</f>
        <v>1105</v>
      </c>
      <c r="E28" s="10">
        <f t="shared" ref="E28:H28" si="1">E19+E20+E21+E22+E23+E24+E25+E26+E27</f>
        <v>32.253999999999998</v>
      </c>
      <c r="F28" s="10">
        <f t="shared" si="1"/>
        <v>36.629999999999995</v>
      </c>
      <c r="G28" s="10">
        <f t="shared" si="1"/>
        <v>142.5</v>
      </c>
      <c r="H28" s="10">
        <f t="shared" si="1"/>
        <v>1027.6600000000001</v>
      </c>
    </row>
    <row r="29" spans="2:8">
      <c r="B29" s="11"/>
      <c r="C29" s="14" t="s">
        <v>23</v>
      </c>
      <c r="D29" s="10"/>
      <c r="E29" s="10"/>
      <c r="F29" s="10"/>
      <c r="G29" s="10"/>
      <c r="H29" s="10"/>
    </row>
    <row r="30" spans="2:8">
      <c r="B30" s="11" t="s">
        <v>56</v>
      </c>
      <c r="C30" s="11" t="s">
        <v>57</v>
      </c>
      <c r="D30" s="9">
        <v>200</v>
      </c>
      <c r="E30" s="9">
        <v>3.5</v>
      </c>
      <c r="F30" s="9">
        <v>3.3</v>
      </c>
      <c r="G30" s="9">
        <v>22.3</v>
      </c>
      <c r="H30" s="9">
        <v>133.4</v>
      </c>
    </row>
    <row r="31" spans="2:8" ht="30">
      <c r="B31" s="11" t="s">
        <v>21</v>
      </c>
      <c r="C31" s="13" t="s">
        <v>51</v>
      </c>
      <c r="D31" s="9">
        <v>100</v>
      </c>
      <c r="E31" s="9">
        <v>6.86</v>
      </c>
      <c r="F31" s="9">
        <v>17.12</v>
      </c>
      <c r="G31" s="9">
        <v>52.94</v>
      </c>
      <c r="H31" s="9">
        <v>374.38</v>
      </c>
    </row>
    <row r="32" spans="2:8">
      <c r="B32" s="11"/>
      <c r="C32" s="14" t="s">
        <v>24</v>
      </c>
      <c r="D32" s="10">
        <f>D30+D31</f>
        <v>300</v>
      </c>
      <c r="E32" s="10">
        <f t="shared" ref="E32:H32" si="2">E30+E31</f>
        <v>10.36</v>
      </c>
      <c r="F32" s="10">
        <f t="shared" si="2"/>
        <v>20.420000000000002</v>
      </c>
      <c r="G32" s="10">
        <f t="shared" si="2"/>
        <v>75.239999999999995</v>
      </c>
      <c r="H32" s="10">
        <f t="shared" si="2"/>
        <v>507.78</v>
      </c>
    </row>
    <row r="33" spans="2:8">
      <c r="B33" s="11"/>
      <c r="C33" s="14" t="s">
        <v>25</v>
      </c>
      <c r="D33" s="10"/>
      <c r="E33" s="10"/>
      <c r="F33" s="10"/>
      <c r="G33" s="10"/>
      <c r="H33" s="10"/>
    </row>
    <row r="34" spans="2:8">
      <c r="B34" s="12" t="s">
        <v>61</v>
      </c>
      <c r="C34" s="13" t="s">
        <v>62</v>
      </c>
      <c r="D34" s="9">
        <v>40</v>
      </c>
      <c r="E34" s="9">
        <v>0.8</v>
      </c>
      <c r="F34" s="9">
        <v>2.7</v>
      </c>
      <c r="G34" s="9">
        <v>4.5999999999999996</v>
      </c>
      <c r="H34" s="9">
        <v>45.6</v>
      </c>
    </row>
    <row r="35" spans="2:8">
      <c r="B35" s="11" t="s">
        <v>52</v>
      </c>
      <c r="C35" s="11" t="s">
        <v>53</v>
      </c>
      <c r="D35" s="9">
        <v>180</v>
      </c>
      <c r="E35" s="9">
        <v>6.48</v>
      </c>
      <c r="F35" s="9">
        <v>5.8</v>
      </c>
      <c r="G35" s="9">
        <v>39.299999999999997</v>
      </c>
      <c r="H35" s="9">
        <v>236.16</v>
      </c>
    </row>
    <row r="36" spans="2:8">
      <c r="B36" s="11" t="s">
        <v>54</v>
      </c>
      <c r="C36" s="11" t="s">
        <v>55</v>
      </c>
      <c r="D36" s="9">
        <v>75</v>
      </c>
      <c r="E36" s="9">
        <v>14.4</v>
      </c>
      <c r="F36" s="9">
        <v>3.2</v>
      </c>
      <c r="G36" s="9">
        <v>10.1</v>
      </c>
      <c r="H36" s="9">
        <v>126.4</v>
      </c>
    </row>
    <row r="37" spans="2:8">
      <c r="B37" s="11" t="s">
        <v>38</v>
      </c>
      <c r="C37" s="11" t="s">
        <v>15</v>
      </c>
      <c r="D37" s="9">
        <v>200</v>
      </c>
      <c r="E37" s="9">
        <v>0.2</v>
      </c>
      <c r="F37" s="9">
        <v>0</v>
      </c>
      <c r="G37" s="9">
        <v>6.5</v>
      </c>
      <c r="H37" s="9">
        <v>26.8</v>
      </c>
    </row>
    <row r="38" spans="2:8">
      <c r="B38" s="11" t="s">
        <v>16</v>
      </c>
      <c r="C38" s="11" t="s">
        <v>17</v>
      </c>
      <c r="D38" s="21">
        <v>15</v>
      </c>
      <c r="E38" s="21">
        <v>0.15</v>
      </c>
      <c r="F38" s="21">
        <v>10.8</v>
      </c>
      <c r="G38" s="21">
        <v>0.15</v>
      </c>
      <c r="H38" s="21">
        <v>99.15</v>
      </c>
    </row>
    <row r="39" spans="2:8">
      <c r="B39" s="11" t="s">
        <v>12</v>
      </c>
      <c r="C39" s="11" t="s">
        <v>5</v>
      </c>
      <c r="D39" s="9">
        <v>70</v>
      </c>
      <c r="E39" s="9">
        <v>5.28</v>
      </c>
      <c r="F39" s="9">
        <v>0.62</v>
      </c>
      <c r="G39" s="9">
        <v>34.299999999999997</v>
      </c>
      <c r="H39" s="9">
        <v>164</v>
      </c>
    </row>
    <row r="40" spans="2:8">
      <c r="B40" s="15"/>
      <c r="C40" s="14" t="s">
        <v>26</v>
      </c>
      <c r="D40" s="10">
        <f>D34+D35+D36+D37+D38+D39</f>
        <v>580</v>
      </c>
      <c r="E40" s="10">
        <f>E34+E35+E36+E37+E39</f>
        <v>27.16</v>
      </c>
      <c r="F40" s="10">
        <f>F34+F35+F36+F37+F39</f>
        <v>12.319999999999999</v>
      </c>
      <c r="G40" s="10">
        <f>G34+G35+G36+G37+G39</f>
        <v>94.8</v>
      </c>
      <c r="H40" s="10">
        <f>H34+H35+H36+H37+H39</f>
        <v>598.96</v>
      </c>
    </row>
    <row r="41" spans="2:8">
      <c r="B41" s="15"/>
      <c r="C41" s="14" t="s">
        <v>27</v>
      </c>
      <c r="D41" s="10"/>
      <c r="E41" s="10"/>
      <c r="F41" s="10"/>
      <c r="G41" s="10"/>
      <c r="H41" s="10"/>
    </row>
    <row r="42" spans="2:8" ht="30">
      <c r="B42" s="15" t="s">
        <v>28</v>
      </c>
      <c r="C42" s="13" t="s">
        <v>29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>
      <c r="B43" s="15"/>
      <c r="C43" s="13" t="s">
        <v>30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>
      <c r="B44" s="15"/>
      <c r="C44" s="14" t="s">
        <v>18</v>
      </c>
      <c r="D44" s="10">
        <f>D17+D28+D32+D40+D43</f>
        <v>2705</v>
      </c>
      <c r="E44" s="10">
        <f>E17+E28+E32+E40+E43</f>
        <v>93.533999999999992</v>
      </c>
      <c r="F44" s="10">
        <f>F17+F28+F32+F40+F43</f>
        <v>92.309999999999988</v>
      </c>
      <c r="G44" s="10">
        <f>G17+G28+G32+G40+G43</f>
        <v>398.39</v>
      </c>
      <c r="H44" s="10">
        <f>H17+H28+H32+H40+H43</f>
        <v>2784.8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2024-11-15T12:31:11Z</dcterms:modified>
</cp:coreProperties>
</file>