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40" i="2"/>
  <c r="G40"/>
  <c r="F40"/>
  <c r="E40"/>
  <c r="D40"/>
  <c r="H31"/>
  <c r="G31"/>
  <c r="F31"/>
  <c r="E31"/>
  <c r="D31"/>
  <c r="H27"/>
  <c r="G27"/>
  <c r="F27"/>
  <c r="E27"/>
  <c r="D27"/>
  <c r="H16"/>
  <c r="G16"/>
  <c r="F16"/>
  <c r="E16"/>
  <c r="D16"/>
  <c r="H40" i="1"/>
  <c r="G40"/>
  <c r="F40"/>
  <c r="E40"/>
  <c r="D40"/>
  <c r="H31"/>
  <c r="G31"/>
  <c r="F31"/>
  <c r="E31"/>
  <c r="D31"/>
  <c r="H27"/>
  <c r="G27"/>
  <c r="F27"/>
  <c r="E27"/>
  <c r="D27"/>
  <c r="H16"/>
  <c r="G16"/>
  <c r="F16"/>
  <c r="E16"/>
  <c r="D16"/>
  <c r="G44" i="2" l="1"/>
  <c r="F44"/>
  <c r="D44"/>
  <c r="H44" i="1"/>
  <c r="G44"/>
  <c r="F44"/>
  <c r="E44" i="2"/>
  <c r="H44"/>
  <c r="E44" i="1"/>
  <c r="D44"/>
</calcChain>
</file>

<file path=xl/sharedStrings.xml><?xml version="1.0" encoding="utf-8"?>
<sst xmlns="http://schemas.openxmlformats.org/spreadsheetml/2006/main" count="129" uniqueCount="63">
  <si>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</si>
  <si>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</si>
  <si>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</si>
  <si>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</si>
  <si>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</si>
  <si>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</si>
  <si>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</si>
  <si>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</si>
  <si>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</si>
  <si>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</si>
  <si>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</si>
  <si>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</si>
  <si>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</si>
  <si>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</si>
  <si>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</si>
  <si>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</si>
  <si>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</si>
  <si>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</si>
  <si>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</si>
  <si>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</si>
  <si>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</si>
  <si>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</si>
  <si>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Хлеб ржаной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</si>
  <si>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</si>
  <si>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</si>
  <si>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</si>
  <si>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</si>
  <si>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</si>
  <si>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</si>
  <si>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</si>
  <si>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</si>
  <si>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Какао с молоком  </t>
  </si>
  <si>
    <t>54-1з</t>
  </si>
  <si>
    <t xml:space="preserve">Сыр  в нарезке </t>
  </si>
  <si>
    <t>54-21гн</t>
  </si>
  <si>
    <t>1 неделя 2день</t>
  </si>
  <si>
    <t>54-6о</t>
  </si>
  <si>
    <t>Яйцо вареное</t>
  </si>
  <si>
    <t>54-21к</t>
  </si>
  <si>
    <t xml:space="preserve">Каша жидкая молочная 
ячневая </t>
  </si>
  <si>
    <t>54-11з</t>
  </si>
  <si>
    <t xml:space="preserve">Салат из моркови с яблоками </t>
  </si>
  <si>
    <t xml:space="preserve">54-2с </t>
  </si>
  <si>
    <t xml:space="preserve">Борщ с капустой и картофелем
 со сметаной </t>
  </si>
  <si>
    <t>54-6г</t>
  </si>
  <si>
    <t xml:space="preserve">Рис отварной </t>
  </si>
  <si>
    <t>54-14р</t>
  </si>
  <si>
    <t xml:space="preserve">Котлета рыбная любительская </t>
  </si>
  <si>
    <t>54-2хн</t>
  </si>
  <si>
    <t>Компот из кураги</t>
  </si>
  <si>
    <t>54-2ги</t>
  </si>
  <si>
    <t>Кондитерское изделие пром произв в ассортим(вафля)</t>
  </si>
  <si>
    <t>Сыр  в нарезке</t>
  </si>
  <si>
    <t>54-2з</t>
  </si>
  <si>
    <t>Овощи в нарезке ( огурец)</t>
  </si>
  <si>
    <t>54-26м</t>
  </si>
  <si>
    <t xml:space="preserve">Запеканка картофельная
с говядиной </t>
  </si>
  <si>
    <t>Борщ с капустой и картофелем</t>
  </si>
  <si>
    <t xml:space="preserve">Рыба жареная </t>
  </si>
  <si>
    <t>54-р</t>
  </si>
  <si>
    <t>Фрукт (Банан)</t>
  </si>
  <si>
    <t>19 ноября 2024 г</t>
  </si>
  <si>
    <t>19 ноября 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</si>
</sst>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44"/>
  <sheetViews>
    <sheetView tabSelected="1" zoomScale="112" zoomScaleNormal="112" workbookViewId="0">
      <selection activeCell="C3" sqref="C3"/>
    </sheetView>
  </sheetViews>
  <sheetFormatPr defaultRowHeight="1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>
      <c r="B1" s="3" t="s">
        <v>1</v>
      </c>
    </row>
    <row r="2" spans="2:21">
      <c r="B2" s="1"/>
    </row>
    <row r="3" spans="2:21" ht="18.75">
      <c r="B3" s="5"/>
      <c r="C3" s="16" t="s">
        <v>61</v>
      </c>
    </row>
    <row r="4" spans="2:21">
      <c r="B4" s="2"/>
    </row>
    <row r="5" spans="2:21" ht="16.5">
      <c r="B5" s="4" t="s">
        <v>2</v>
      </c>
    </row>
    <row r="8" spans="2:21" ht="4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>
      <c r="B9" s="9"/>
      <c r="C9" s="10" t="s">
        <v>35</v>
      </c>
      <c r="D9" s="9"/>
      <c r="E9" s="9"/>
      <c r="F9" s="9"/>
      <c r="G9" s="9"/>
      <c r="H9" s="9"/>
    </row>
    <row r="10" spans="2:21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>
      <c r="B11" s="11" t="s">
        <v>36</v>
      </c>
      <c r="C11" s="11" t="s">
        <v>37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29.25" customHeight="1">
      <c r="B12" s="12" t="s">
        <v>38</v>
      </c>
      <c r="C12" s="13" t="s">
        <v>39</v>
      </c>
      <c r="D12" s="17">
        <v>200</v>
      </c>
      <c r="E12" s="17">
        <v>5.95</v>
      </c>
      <c r="F12" s="17">
        <v>9.1</v>
      </c>
      <c r="G12" s="17">
        <v>25.85</v>
      </c>
      <c r="H12" s="17">
        <v>181</v>
      </c>
    </row>
    <row r="13" spans="2:21">
      <c r="B13" s="11" t="s">
        <v>34</v>
      </c>
      <c r="C13" s="11" t="s">
        <v>31</v>
      </c>
      <c r="D13" s="9">
        <v>200</v>
      </c>
      <c r="E13" s="9">
        <v>4.5999999999999996</v>
      </c>
      <c r="F13" s="9">
        <v>3.6</v>
      </c>
      <c r="G13" s="9">
        <v>12.6</v>
      </c>
      <c r="H13" s="9">
        <v>100.4</v>
      </c>
    </row>
    <row r="14" spans="2:21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>
      <c r="B15" s="11"/>
      <c r="C15" s="11"/>
      <c r="D15" s="9"/>
      <c r="E15" s="9"/>
      <c r="F15" s="9"/>
      <c r="G15" s="9"/>
      <c r="H15" s="9"/>
    </row>
    <row r="16" spans="2:21">
      <c r="B16" s="11"/>
      <c r="C16" s="14" t="s">
        <v>4</v>
      </c>
      <c r="D16" s="10">
        <f>D11+D12+D13+D14+D15</f>
        <v>510</v>
      </c>
      <c r="E16" s="10">
        <f t="shared" ref="E16:H16" si="0">E11+E12+E13+E14+E15</f>
        <v>20.63</v>
      </c>
      <c r="F16" s="10">
        <f t="shared" si="0"/>
        <v>17.32</v>
      </c>
      <c r="G16" s="10">
        <f t="shared" si="0"/>
        <v>73.05</v>
      </c>
      <c r="H16" s="10">
        <f t="shared" si="0"/>
        <v>502</v>
      </c>
    </row>
    <row r="17" spans="2:8">
      <c r="B17" s="11"/>
      <c r="C17" s="14" t="s">
        <v>13</v>
      </c>
      <c r="D17" s="10"/>
      <c r="E17" s="10"/>
      <c r="F17" s="10"/>
      <c r="G17" s="10"/>
      <c r="H17" s="10"/>
    </row>
    <row r="18" spans="2:8" ht="27" customHeight="1">
      <c r="B18" s="11" t="s">
        <v>40</v>
      </c>
      <c r="C18" s="11" t="s">
        <v>41</v>
      </c>
      <c r="D18" s="9">
        <v>60</v>
      </c>
      <c r="E18" s="9">
        <v>0.5</v>
      </c>
      <c r="F18" s="9">
        <v>6.1</v>
      </c>
      <c r="G18" s="9">
        <v>4.3</v>
      </c>
      <c r="H18" s="9">
        <v>74.3</v>
      </c>
    </row>
    <row r="19" spans="2:8" ht="27.75" customHeight="1">
      <c r="B19" s="25" t="s">
        <v>42</v>
      </c>
      <c r="C19" s="24" t="s">
        <v>57</v>
      </c>
      <c r="D19" s="9">
        <v>250</v>
      </c>
      <c r="E19" s="9">
        <v>4.7</v>
      </c>
      <c r="F19" s="9">
        <v>4.96</v>
      </c>
      <c r="G19" s="9">
        <v>10.119999999999999</v>
      </c>
      <c r="H19" s="9">
        <v>110.36</v>
      </c>
    </row>
    <row r="20" spans="2:8">
      <c r="B20" s="11" t="s">
        <v>44</v>
      </c>
      <c r="C20" s="11" t="s">
        <v>45</v>
      </c>
      <c r="D20" s="9">
        <v>150</v>
      </c>
      <c r="E20" s="9">
        <v>3.6</v>
      </c>
      <c r="F20" s="9">
        <v>4.8</v>
      </c>
      <c r="G20" s="9">
        <v>36.4</v>
      </c>
      <c r="H20" s="9">
        <v>203.5</v>
      </c>
    </row>
    <row r="21" spans="2:8">
      <c r="B21" s="11" t="s">
        <v>59</v>
      </c>
      <c r="C21" s="11" t="s">
        <v>58</v>
      </c>
      <c r="D21" s="9">
        <v>80</v>
      </c>
      <c r="E21" s="9">
        <v>12.8</v>
      </c>
      <c r="F21" s="9">
        <v>4.0999999999999996</v>
      </c>
      <c r="G21" s="9">
        <v>6.1</v>
      </c>
      <c r="H21" s="9">
        <v>112.3</v>
      </c>
    </row>
    <row r="22" spans="2:8">
      <c r="B22" s="11" t="s">
        <v>21</v>
      </c>
      <c r="C22" s="11" t="s">
        <v>60</v>
      </c>
      <c r="D22" s="9">
        <v>150</v>
      </c>
      <c r="E22" s="9">
        <v>2.2999999999999998</v>
      </c>
      <c r="F22" s="9">
        <v>0.8</v>
      </c>
      <c r="G22" s="9">
        <v>31.5</v>
      </c>
      <c r="H22" s="9">
        <v>141.80000000000001</v>
      </c>
    </row>
    <row r="23" spans="2:8">
      <c r="B23" s="11" t="s">
        <v>48</v>
      </c>
      <c r="C23" s="11" t="s">
        <v>49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21</v>
      </c>
      <c r="C25" s="11" t="s">
        <v>22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/>
      <c r="C26" s="11"/>
      <c r="D26" s="9"/>
      <c r="E26" s="9"/>
      <c r="F26" s="9"/>
      <c r="G26" s="9"/>
      <c r="H26" s="9"/>
    </row>
    <row r="27" spans="2:8">
      <c r="B27" s="11"/>
      <c r="C27" s="14" t="s">
        <v>14</v>
      </c>
      <c r="D27" s="10">
        <f>D18+D19+D20+D21+D22+D23+D24+D25+D26</f>
        <v>980</v>
      </c>
      <c r="E27" s="10">
        <f t="shared" ref="E27:H27" si="1">E18+E19+E20+E21+E22+E23+E24+E25+E26</f>
        <v>31.5</v>
      </c>
      <c r="F27" s="10">
        <f t="shared" si="1"/>
        <v>21.76</v>
      </c>
      <c r="G27" s="10">
        <f t="shared" si="1"/>
        <v>143.62</v>
      </c>
      <c r="H27" s="10">
        <f t="shared" si="1"/>
        <v>900.96</v>
      </c>
    </row>
    <row r="28" spans="2:8">
      <c r="B28" s="11"/>
      <c r="C28" s="14" t="s">
        <v>23</v>
      </c>
      <c r="D28" s="10"/>
      <c r="E28" s="10"/>
      <c r="F28" s="10"/>
      <c r="G28" s="10"/>
      <c r="H28" s="10"/>
    </row>
    <row r="29" spans="2:8">
      <c r="B29" s="11" t="s">
        <v>50</v>
      </c>
      <c r="C29" s="11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ht="30">
      <c r="B30" s="11" t="s">
        <v>21</v>
      </c>
      <c r="C30" s="13" t="s">
        <v>51</v>
      </c>
      <c r="D30" s="22">
        <v>40</v>
      </c>
      <c r="E30" s="22">
        <v>1.36</v>
      </c>
      <c r="F30" s="22">
        <v>5.46</v>
      </c>
      <c r="G30" s="22">
        <v>12.42</v>
      </c>
      <c r="H30" s="22">
        <v>103.4</v>
      </c>
    </row>
    <row r="31" spans="2:8">
      <c r="B31" s="11"/>
      <c r="C31" s="14" t="s">
        <v>24</v>
      </c>
      <c r="D31" s="23">
        <f>D29+D30</f>
        <v>240</v>
      </c>
      <c r="E31" s="23">
        <f t="shared" ref="E31:H31" si="2">E29+E30</f>
        <v>1.56</v>
      </c>
      <c r="F31" s="23">
        <f t="shared" si="2"/>
        <v>5.46</v>
      </c>
      <c r="G31" s="23">
        <f t="shared" si="2"/>
        <v>18.82</v>
      </c>
      <c r="H31" s="23">
        <f t="shared" si="2"/>
        <v>130.20000000000002</v>
      </c>
    </row>
    <row r="32" spans="2:8">
      <c r="B32" s="11"/>
      <c r="C32" s="14" t="s">
        <v>25</v>
      </c>
      <c r="D32" s="10"/>
      <c r="E32" s="10"/>
      <c r="F32" s="10"/>
      <c r="G32" s="10"/>
      <c r="H32" s="10"/>
    </row>
    <row r="33" spans="2:8">
      <c r="B33" s="11" t="s">
        <v>32</v>
      </c>
      <c r="C33" s="11" t="s">
        <v>52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>
      <c r="B34" s="11" t="s">
        <v>53</v>
      </c>
      <c r="C34" s="11" t="s">
        <v>54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ht="30">
      <c r="B35" s="11" t="s">
        <v>55</v>
      </c>
      <c r="C35" s="13" t="s">
        <v>56</v>
      </c>
      <c r="D35" s="9">
        <v>200</v>
      </c>
      <c r="E35" s="9">
        <v>23.56</v>
      </c>
      <c r="F35" s="9">
        <v>23.17</v>
      </c>
      <c r="G35" s="9">
        <v>26.46</v>
      </c>
      <c r="H35" s="9">
        <v>408.7</v>
      </c>
    </row>
    <row r="36" spans="2:8">
      <c r="B36" s="11" t="s">
        <v>50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>
      <c r="B38" s="11" t="s">
        <v>12</v>
      </c>
      <c r="C38" s="11" t="s">
        <v>5</v>
      </c>
      <c r="D38" s="9">
        <v>75</v>
      </c>
      <c r="E38" s="9">
        <v>5.6</v>
      </c>
      <c r="F38" s="9">
        <v>0.6</v>
      </c>
      <c r="G38" s="9">
        <v>36.799999999999997</v>
      </c>
      <c r="H38" s="9">
        <v>175.8</v>
      </c>
    </row>
    <row r="39" spans="2:8">
      <c r="B39" s="11"/>
      <c r="C39" s="11"/>
      <c r="D39" s="9"/>
      <c r="E39" s="9"/>
      <c r="F39" s="9"/>
      <c r="G39" s="9"/>
      <c r="H39" s="9"/>
    </row>
    <row r="40" spans="2:8">
      <c r="B40" s="15"/>
      <c r="C40" s="14" t="s">
        <v>26</v>
      </c>
      <c r="D40" s="10">
        <f>D33+D34+D35+D36+D37+D38+D39</f>
        <v>530</v>
      </c>
      <c r="E40" s="10">
        <f t="shared" ref="E40:H40" si="3">E33+E34+E35+E36+E37+E38+E39</f>
        <v>33.159999999999997</v>
      </c>
      <c r="F40" s="10">
        <f t="shared" si="3"/>
        <v>35.370000000000005</v>
      </c>
      <c r="G40" s="10">
        <f t="shared" si="3"/>
        <v>70.56</v>
      </c>
      <c r="H40" s="10">
        <f t="shared" si="3"/>
        <v>735.3</v>
      </c>
    </row>
    <row r="41" spans="2:8">
      <c r="B41" s="15"/>
      <c r="C41" s="14" t="s">
        <v>27</v>
      </c>
      <c r="D41" s="10"/>
      <c r="E41" s="10"/>
      <c r="F41" s="10"/>
      <c r="G41" s="10"/>
      <c r="H41" s="10"/>
    </row>
    <row r="42" spans="2:8" ht="30">
      <c r="B42" s="15" t="s">
        <v>28</v>
      </c>
      <c r="C42" s="13" t="s">
        <v>29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>
      <c r="B43" s="15"/>
      <c r="C43" s="13" t="s">
        <v>30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>
      <c r="B44" s="15"/>
      <c r="C44" s="14" t="s">
        <v>18</v>
      </c>
      <c r="D44" s="10">
        <f>D16+D27+D31+D40+D43</f>
        <v>2460</v>
      </c>
      <c r="E44" s="10">
        <f t="shared" ref="E44:H44" si="4">E16+E27+E31+E40+E43</f>
        <v>92.85</v>
      </c>
      <c r="F44" s="10">
        <f t="shared" si="4"/>
        <v>81.91</v>
      </c>
      <c r="G44" s="10">
        <f t="shared" si="4"/>
        <v>314.05</v>
      </c>
      <c r="H44" s="10">
        <f t="shared" si="4"/>
        <v>2348.46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X44"/>
  <sheetViews>
    <sheetView zoomScale="96" zoomScaleNormal="96" workbookViewId="0">
      <selection activeCell="C3" sqref="C3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>
      <c r="B1" s="5" t="s">
        <v>1</v>
      </c>
    </row>
    <row r="2" spans="2:24">
      <c r="B2" s="2"/>
    </row>
    <row r="3" spans="2:24" ht="18.75">
      <c r="B3" s="5"/>
      <c r="C3" s="16" t="s">
        <v>62</v>
      </c>
    </row>
    <row r="4" spans="2:24">
      <c r="B4" s="2"/>
    </row>
    <row r="5" spans="2:24" ht="16.5">
      <c r="B5" s="6" t="s">
        <v>3</v>
      </c>
    </row>
    <row r="8" spans="2:24" ht="30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>
      <c r="B9" s="9"/>
      <c r="C9" s="10" t="s">
        <v>35</v>
      </c>
      <c r="D9" s="9"/>
      <c r="E9" s="9"/>
      <c r="F9" s="9"/>
      <c r="G9" s="9"/>
      <c r="H9" s="9"/>
    </row>
    <row r="10" spans="2:24">
      <c r="B10" s="9"/>
      <c r="C10" s="10" t="s">
        <v>11</v>
      </c>
      <c r="D10" s="9"/>
      <c r="E10" s="9"/>
      <c r="F10" s="9"/>
      <c r="G10" s="9"/>
      <c r="H10" s="9"/>
    </row>
    <row r="11" spans="2:24">
      <c r="B11" s="11" t="s">
        <v>36</v>
      </c>
      <c r="C11" s="11" t="s">
        <v>37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24" ht="30">
      <c r="B12" s="12" t="s">
        <v>38</v>
      </c>
      <c r="C12" s="13" t="s">
        <v>39</v>
      </c>
      <c r="D12" s="17">
        <v>200</v>
      </c>
      <c r="E12" s="17">
        <v>5.95</v>
      </c>
      <c r="F12" s="17">
        <v>9.1</v>
      </c>
      <c r="G12" s="17">
        <v>25.85</v>
      </c>
      <c r="H12" s="17">
        <v>181</v>
      </c>
      <c r="Q12" s="18"/>
      <c r="R12" s="18"/>
      <c r="S12" s="18"/>
      <c r="T12" s="18"/>
      <c r="U12" s="18"/>
      <c r="V12" s="18"/>
      <c r="W12" s="18"/>
      <c r="X12" s="18"/>
    </row>
    <row r="13" spans="2:24">
      <c r="B13" s="11" t="s">
        <v>34</v>
      </c>
      <c r="C13" s="11" t="s">
        <v>31</v>
      </c>
      <c r="D13" s="9">
        <v>200</v>
      </c>
      <c r="E13" s="9">
        <v>4.5999999999999996</v>
      </c>
      <c r="F13" s="9">
        <v>3.6</v>
      </c>
      <c r="G13" s="9">
        <v>12.6</v>
      </c>
      <c r="H13" s="9">
        <v>100.4</v>
      </c>
      <c r="Q13" s="18"/>
      <c r="R13" s="19"/>
      <c r="S13" s="19"/>
      <c r="T13" s="20"/>
      <c r="U13" s="20"/>
      <c r="V13" s="20"/>
      <c r="W13" s="20"/>
      <c r="X13" s="20"/>
    </row>
    <row r="14" spans="2:24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>
      <c r="B15" s="11"/>
      <c r="C15" s="11"/>
      <c r="D15" s="9"/>
      <c r="E15" s="9"/>
      <c r="F15" s="9"/>
      <c r="G15" s="9"/>
      <c r="H15" s="9"/>
      <c r="Q15" s="18"/>
      <c r="R15" s="18"/>
      <c r="S15" s="18"/>
      <c r="T15" s="18"/>
      <c r="U15" s="18"/>
      <c r="V15" s="18"/>
      <c r="W15" s="18"/>
      <c r="X15" s="18"/>
    </row>
    <row r="16" spans="2:24">
      <c r="B16" s="11"/>
      <c r="C16" s="14" t="s">
        <v>4</v>
      </c>
      <c r="D16" s="10">
        <f>D11+D12+D13+D14+D15</f>
        <v>535</v>
      </c>
      <c r="E16" s="10">
        <f t="shared" ref="E16:H16" si="0">E11+E12+E13+E14+E15</f>
        <v>22.509999999999998</v>
      </c>
      <c r="F16" s="10">
        <f t="shared" si="0"/>
        <v>17.54</v>
      </c>
      <c r="G16" s="10">
        <f t="shared" si="0"/>
        <v>85.3</v>
      </c>
      <c r="H16" s="10">
        <f t="shared" si="0"/>
        <v>560.5</v>
      </c>
    </row>
    <row r="17" spans="2:8">
      <c r="B17" s="11"/>
      <c r="C17" s="14" t="s">
        <v>13</v>
      </c>
      <c r="D17" s="10"/>
      <c r="E17" s="10"/>
      <c r="F17" s="10"/>
      <c r="G17" s="10"/>
      <c r="H17" s="10"/>
    </row>
    <row r="18" spans="2:8">
      <c r="B18" s="11" t="s">
        <v>40</v>
      </c>
      <c r="C18" s="11" t="s">
        <v>41</v>
      </c>
      <c r="D18" s="9">
        <v>60</v>
      </c>
      <c r="E18" s="9">
        <v>0.5</v>
      </c>
      <c r="F18" s="9">
        <v>6.1</v>
      </c>
      <c r="G18" s="9">
        <v>4.3</v>
      </c>
      <c r="H18" s="9">
        <v>74.3</v>
      </c>
    </row>
    <row r="19" spans="2:8" ht="30">
      <c r="B19" s="12" t="s">
        <v>42</v>
      </c>
      <c r="C19" s="13" t="s">
        <v>43</v>
      </c>
      <c r="D19" s="9">
        <v>300</v>
      </c>
      <c r="E19" s="9">
        <v>5.64</v>
      </c>
      <c r="F19" s="9">
        <v>5.95</v>
      </c>
      <c r="G19" s="9">
        <v>12.1</v>
      </c>
      <c r="H19" s="9">
        <v>132.4</v>
      </c>
    </row>
    <row r="20" spans="2:8">
      <c r="B20" s="11" t="s">
        <v>44</v>
      </c>
      <c r="C20" s="11" t="s">
        <v>45</v>
      </c>
      <c r="D20" s="9">
        <v>180</v>
      </c>
      <c r="E20" s="9">
        <v>4.32</v>
      </c>
      <c r="F20" s="9">
        <v>5.76</v>
      </c>
      <c r="G20" s="9">
        <v>43.6</v>
      </c>
      <c r="H20" s="9">
        <v>244</v>
      </c>
    </row>
    <row r="21" spans="2:8">
      <c r="B21" s="11" t="s">
        <v>46</v>
      </c>
      <c r="C21" s="11" t="s">
        <v>47</v>
      </c>
      <c r="D21" s="9">
        <v>100</v>
      </c>
      <c r="E21" s="9">
        <v>12.8</v>
      </c>
      <c r="F21" s="9">
        <v>4.0999999999999996</v>
      </c>
      <c r="G21" s="9">
        <v>6.1</v>
      </c>
      <c r="H21" s="9">
        <v>112.3</v>
      </c>
    </row>
    <row r="22" spans="2:8">
      <c r="B22" s="11" t="s">
        <v>21</v>
      </c>
      <c r="C22" s="11" t="s">
        <v>60</v>
      </c>
      <c r="D22" s="9">
        <v>150</v>
      </c>
      <c r="E22" s="9">
        <v>2.2999999999999998</v>
      </c>
      <c r="F22" s="9">
        <v>0.8</v>
      </c>
      <c r="G22" s="9">
        <v>31.5</v>
      </c>
      <c r="H22" s="9">
        <v>141.80000000000001</v>
      </c>
    </row>
    <row r="23" spans="2:8">
      <c r="B23" s="11" t="s">
        <v>48</v>
      </c>
      <c r="C23" s="11" t="s">
        <v>49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>
      <c r="B24" s="11" t="s">
        <v>12</v>
      </c>
      <c r="C24" s="11" t="s">
        <v>5</v>
      </c>
      <c r="D24" s="9">
        <v>70</v>
      </c>
      <c r="E24" s="9">
        <v>5.28</v>
      </c>
      <c r="F24" s="9">
        <v>0.62</v>
      </c>
      <c r="G24" s="9">
        <v>34.299999999999997</v>
      </c>
      <c r="H24" s="9">
        <v>164</v>
      </c>
    </row>
    <row r="25" spans="2:8">
      <c r="B25" s="11" t="s">
        <v>21</v>
      </c>
      <c r="C25" s="11" t="s">
        <v>22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/>
      <c r="C26" s="11"/>
      <c r="D26" s="9"/>
      <c r="E26" s="9"/>
      <c r="F26" s="9"/>
      <c r="G26" s="9"/>
      <c r="H26" s="9"/>
    </row>
    <row r="27" spans="2:8">
      <c r="B27" s="11"/>
      <c r="C27" s="14" t="s">
        <v>14</v>
      </c>
      <c r="D27" s="10">
        <f>D18+D19+D20+D21+D22+D23+D24+D25+D26</f>
        <v>1090</v>
      </c>
      <c r="E27" s="10">
        <f t="shared" ref="E27:H27" si="1">E18+E19+E20+E21+E22+E23+E24+E25+E26</f>
        <v>33.840000000000003</v>
      </c>
      <c r="F27" s="10">
        <f t="shared" si="1"/>
        <v>23.830000000000005</v>
      </c>
      <c r="G27" s="10">
        <f t="shared" si="1"/>
        <v>157.6</v>
      </c>
      <c r="H27" s="10">
        <f t="shared" si="1"/>
        <v>986.9</v>
      </c>
    </row>
    <row r="28" spans="2:8">
      <c r="B28" s="11"/>
      <c r="C28" s="14" t="s">
        <v>23</v>
      </c>
      <c r="D28" s="10"/>
      <c r="E28" s="10"/>
      <c r="F28" s="10"/>
      <c r="G28" s="10"/>
      <c r="H28" s="10"/>
    </row>
    <row r="29" spans="2:8">
      <c r="B29" s="11" t="s">
        <v>50</v>
      </c>
      <c r="C29" s="11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ht="30">
      <c r="B30" s="11" t="s">
        <v>21</v>
      </c>
      <c r="C30" s="13" t="s">
        <v>51</v>
      </c>
      <c r="D30" s="22">
        <v>40</v>
      </c>
      <c r="E30" s="22">
        <v>1.36</v>
      </c>
      <c r="F30" s="22">
        <v>5.46</v>
      </c>
      <c r="G30" s="22">
        <v>12.42</v>
      </c>
      <c r="H30" s="22">
        <v>103.4</v>
      </c>
    </row>
    <row r="31" spans="2:8">
      <c r="B31" s="11"/>
      <c r="C31" s="14" t="s">
        <v>24</v>
      </c>
      <c r="D31" s="23">
        <f>D29+D30</f>
        <v>240</v>
      </c>
      <c r="E31" s="23">
        <f t="shared" ref="E31:H31" si="2">E29+E30</f>
        <v>1.56</v>
      </c>
      <c r="F31" s="23">
        <f t="shared" si="2"/>
        <v>5.46</v>
      </c>
      <c r="G31" s="23">
        <f t="shared" si="2"/>
        <v>18.82</v>
      </c>
      <c r="H31" s="23">
        <f t="shared" si="2"/>
        <v>130.20000000000002</v>
      </c>
    </row>
    <row r="32" spans="2:8">
      <c r="B32" s="11"/>
      <c r="C32" s="14" t="s">
        <v>25</v>
      </c>
      <c r="D32" s="10"/>
      <c r="E32" s="10"/>
      <c r="F32" s="10"/>
      <c r="G32" s="10"/>
      <c r="H32" s="10"/>
    </row>
    <row r="33" spans="2:8">
      <c r="B33" s="11" t="s">
        <v>32</v>
      </c>
      <c r="C33" s="11" t="s">
        <v>33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>
      <c r="B34" s="11" t="s">
        <v>53</v>
      </c>
      <c r="C34" s="11" t="s">
        <v>54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ht="30">
      <c r="B35" s="11" t="s">
        <v>55</v>
      </c>
      <c r="C35" s="13" t="s">
        <v>56</v>
      </c>
      <c r="D35" s="9">
        <v>250</v>
      </c>
      <c r="E35" s="9">
        <v>29.45</v>
      </c>
      <c r="F35" s="9">
        <v>28.96</v>
      </c>
      <c r="G35" s="9">
        <v>33.07</v>
      </c>
      <c r="H35" s="9">
        <v>510.8</v>
      </c>
    </row>
    <row r="36" spans="2:8">
      <c r="B36" s="11" t="s">
        <v>50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>
      <c r="B37" s="11" t="s">
        <v>16</v>
      </c>
      <c r="C37" s="11" t="s">
        <v>17</v>
      </c>
      <c r="D37" s="21">
        <v>15</v>
      </c>
      <c r="E37" s="21">
        <v>0.15</v>
      </c>
      <c r="F37" s="21">
        <v>10.8</v>
      </c>
      <c r="G37" s="21">
        <v>0.15</v>
      </c>
      <c r="H37" s="21">
        <v>99.15</v>
      </c>
    </row>
    <row r="38" spans="2:8">
      <c r="B38" s="11" t="s">
        <v>12</v>
      </c>
      <c r="C38" s="11" t="s">
        <v>5</v>
      </c>
      <c r="D38" s="9">
        <v>130</v>
      </c>
      <c r="E38" s="9">
        <v>9.8000000000000007</v>
      </c>
      <c r="F38" s="9">
        <v>1.1399999999999999</v>
      </c>
      <c r="G38" s="9">
        <v>63.7</v>
      </c>
      <c r="H38" s="9">
        <v>304.39999999999998</v>
      </c>
    </row>
    <row r="39" spans="2:8">
      <c r="B39" s="11"/>
      <c r="C39" s="11"/>
      <c r="D39" s="9"/>
      <c r="E39" s="9"/>
      <c r="F39" s="9"/>
      <c r="G39" s="9"/>
      <c r="H39" s="9"/>
    </row>
    <row r="40" spans="2:8">
      <c r="B40" s="15"/>
      <c r="C40" s="14" t="s">
        <v>26</v>
      </c>
      <c r="D40" s="10">
        <f>D33+D34+D35+D36+D37+D38+D39</f>
        <v>640</v>
      </c>
      <c r="E40" s="10">
        <f t="shared" ref="E40:H40" si="3">E33+E34+E35+E36+E37+E38+E39</f>
        <v>43.3</v>
      </c>
      <c r="F40" s="10">
        <f t="shared" si="3"/>
        <v>45.3</v>
      </c>
      <c r="G40" s="10">
        <f t="shared" si="3"/>
        <v>104.12</v>
      </c>
      <c r="H40" s="10">
        <f t="shared" si="3"/>
        <v>999.05</v>
      </c>
    </row>
    <row r="41" spans="2:8">
      <c r="B41" s="15"/>
      <c r="C41" s="14" t="s">
        <v>27</v>
      </c>
      <c r="D41" s="10"/>
      <c r="E41" s="10"/>
      <c r="F41" s="10"/>
      <c r="G41" s="10"/>
      <c r="H41" s="10"/>
    </row>
    <row r="42" spans="2:8" ht="30">
      <c r="B42" s="15" t="s">
        <v>28</v>
      </c>
      <c r="C42" s="13" t="s">
        <v>29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>
      <c r="B43" s="15"/>
      <c r="C43" s="13" t="s">
        <v>30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>
      <c r="B44" s="15"/>
      <c r="C44" s="14" t="s">
        <v>18</v>
      </c>
      <c r="D44" s="10">
        <f>D16+D27+D31+D40+D43</f>
        <v>2705</v>
      </c>
      <c r="E44" s="10">
        <f t="shared" ref="E44:H44" si="4">E16+E27+E31+E40+E43</f>
        <v>107.21000000000001</v>
      </c>
      <c r="F44" s="10">
        <f t="shared" si="4"/>
        <v>94.13</v>
      </c>
      <c r="G44" s="10">
        <f t="shared" si="4"/>
        <v>373.84</v>
      </c>
      <c r="H44" s="10">
        <f t="shared" si="4"/>
        <v>2756.65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2024-11-18T13:42:52Z</dcterms:modified>
</cp:coreProperties>
</file>