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 activeTab="1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9" i="2"/>
  <c r="G39"/>
  <c r="F39"/>
  <c r="E39"/>
  <c r="D39"/>
  <c r="H31"/>
  <c r="G31"/>
  <c r="F31"/>
  <c r="E31"/>
  <c r="D31"/>
  <c r="H27"/>
  <c r="G27"/>
  <c r="F27"/>
  <c r="E27"/>
  <c r="D27"/>
  <c r="H17"/>
  <c r="G17"/>
  <c r="F17"/>
  <c r="F43" s="1"/>
  <c r="E17"/>
  <c r="D17"/>
  <c r="D43" s="1"/>
  <c r="H39" i="1"/>
  <c r="G39"/>
  <c r="F39"/>
  <c r="E39"/>
  <c r="D39"/>
  <c r="H31"/>
  <c r="G31"/>
  <c r="F31"/>
  <c r="E31"/>
  <c r="D31"/>
  <c r="H27"/>
  <c r="G27"/>
  <c r="F27"/>
  <c r="E27"/>
  <c r="D27"/>
  <c r="H17"/>
  <c r="H43" s="1"/>
  <c r="G17"/>
  <c r="F17"/>
  <c r="F43" s="1"/>
  <c r="E17"/>
  <c r="D17"/>
  <c r="D43" s="1"/>
  <c r="H43" i="2" l="1"/>
  <c r="G43" i="1"/>
  <c r="E43"/>
  <c r="G43" i="2"/>
  <c r="E43"/>
</calcChain>
</file>

<file path=xl/sharedStrings.xml><?xml version="1.0" encoding="utf-8"?>
<sst xmlns="http://schemas.openxmlformats.org/spreadsheetml/2006/main" count="133" uniqueCount="61">
  <si>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</si>
  <si>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</si>
  <si>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</si>
  <si>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</si>
  <si>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</si>
  <si>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</si>
  <si>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</si>
  <si>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</si>
  <si>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</si>
  <si>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</si>
  <si>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</si>
  <si>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</si>
  <si>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</si>
  <si>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</si>
  <si>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</si>
  <si>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</si>
  <si>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</si>
  <si>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</si>
  <si>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</si>
  <si>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</si>
  <si>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,</t>
  </si>
  <si>
    <t>54-2ги</t>
  </si>
  <si>
    <t>Хлеб ржаной</t>
  </si>
  <si>
    <t xml:space="preserve">Пром </t>
  </si>
  <si>
    <t xml:space="preserve">Полдник </t>
  </si>
  <si>
    <t xml:space="preserve">Итого за полдник </t>
  </si>
  <si>
    <t xml:space="preserve">Ужин 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</si>
  <si>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</si>
  <si>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</si>
  <si>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</si>
  <si>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</si>
  <si>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</si>
  <si>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>54-3соус</t>
  </si>
  <si>
    <t xml:space="preserve">Соус красный  основной </t>
  </si>
  <si>
    <t>Пром.</t>
  </si>
  <si>
    <t xml:space="preserve">Кисель ягодный </t>
  </si>
  <si>
    <t>54-21ги</t>
  </si>
  <si>
    <t xml:space="preserve">Какао с молоком  </t>
  </si>
  <si>
    <t>54-1з</t>
  </si>
  <si>
    <t>Сыр в нарезке</t>
  </si>
  <si>
    <t>54-11г</t>
  </si>
  <si>
    <t xml:space="preserve">Картофельное пюре </t>
  </si>
  <si>
    <t xml:space="preserve">2 неделя 2 день </t>
  </si>
  <si>
    <t>Сыр  в нарезке</t>
  </si>
  <si>
    <t>54-13к</t>
  </si>
  <si>
    <t xml:space="preserve">Каша жидкая  молочная 
пшеничная  </t>
  </si>
  <si>
    <t xml:space="preserve">54-18с </t>
  </si>
  <si>
    <t xml:space="preserve">Свекольник со сметаной </t>
  </si>
  <si>
    <t>54-20м</t>
  </si>
  <si>
    <t xml:space="preserve">Говядина отварная </t>
  </si>
  <si>
    <t>Фрукт (Банан)</t>
  </si>
  <si>
    <t>54-2з</t>
  </si>
  <si>
    <t>Овощи в нарезке ( огурец)</t>
  </si>
  <si>
    <t>54-1г</t>
  </si>
  <si>
    <t xml:space="preserve">Макароны отварные </t>
  </si>
  <si>
    <t>54-23м</t>
  </si>
  <si>
    <t>Биточек из курицы</t>
  </si>
  <si>
    <t>54-120м</t>
  </si>
  <si>
    <t>26 ноября 2024 г</t>
  </si>
  <si>
    <t>26 ноября  2024 г</t>
  </si>
  <si>
    <t>Кондитерское изделие пром произв в ассортим(печенье)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</si>
</sst>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0" fillId="0" borderId="0" xfId="0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U43"/>
  <sheetViews>
    <sheetView zoomScaleNormal="100" workbookViewId="0">
      <selection activeCell="B15" sqref="B15:H15"/>
    </sheetView>
  </sheetViews>
  <sheetFormatPr defaultRowHeight="1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21" ht="18.75">
      <c r="B1" s="3" t="s">
        <v>1</v>
      </c>
    </row>
    <row r="2" spans="2:21">
      <c r="B2" s="1"/>
    </row>
    <row r="3" spans="2:21" ht="18.75">
      <c r="B3" s="5"/>
      <c r="C3" s="16" t="s">
        <v>58</v>
      </c>
    </row>
    <row r="4" spans="2:21">
      <c r="B4" s="2"/>
    </row>
    <row r="5" spans="2:21" ht="16.5">
      <c r="B5" s="4" t="s">
        <v>2</v>
      </c>
    </row>
    <row r="8" spans="2:21" ht="4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1">
      <c r="B9" s="9"/>
      <c r="C9" s="10" t="s">
        <v>42</v>
      </c>
      <c r="D9" s="9"/>
      <c r="E9" s="9"/>
      <c r="F9" s="9"/>
      <c r="G9" s="9"/>
      <c r="H9" s="9"/>
    </row>
    <row r="10" spans="2:21">
      <c r="B10" s="9"/>
      <c r="C10" s="10" t="s">
        <v>11</v>
      </c>
      <c r="D10" s="9"/>
      <c r="E10" s="9"/>
      <c r="F10" s="9"/>
      <c r="G10" s="9"/>
      <c r="H10" s="9"/>
      <c r="M10" s="18"/>
      <c r="N10" s="19"/>
      <c r="O10" s="19"/>
      <c r="P10" s="20"/>
      <c r="Q10" s="20"/>
      <c r="R10" s="20"/>
      <c r="S10" s="20"/>
      <c r="T10" s="20"/>
      <c r="U10" s="18"/>
    </row>
    <row r="11" spans="2:21">
      <c r="B11" s="11" t="s">
        <v>38</v>
      </c>
      <c r="C11" s="11" t="s">
        <v>43</v>
      </c>
      <c r="D11" s="9">
        <v>15</v>
      </c>
      <c r="E11" s="9">
        <v>3.5</v>
      </c>
      <c r="F11" s="9">
        <v>4.4000000000000004</v>
      </c>
      <c r="G11" s="9">
        <v>0</v>
      </c>
      <c r="H11" s="9">
        <v>53.7</v>
      </c>
      <c r="M11" s="18"/>
      <c r="N11" s="18"/>
      <c r="O11" s="18"/>
      <c r="P11" s="18"/>
      <c r="Q11" s="18"/>
      <c r="R11" s="18"/>
      <c r="S11" s="18"/>
      <c r="T11" s="18"/>
      <c r="U11" s="18"/>
    </row>
    <row r="12" spans="2:21" ht="28.5" customHeight="1">
      <c r="B12" s="12" t="s">
        <v>44</v>
      </c>
      <c r="C12" s="13" t="s">
        <v>45</v>
      </c>
      <c r="D12" s="17">
        <v>200</v>
      </c>
      <c r="E12" s="17">
        <v>8.1999999999999993</v>
      </c>
      <c r="F12" s="17">
        <v>9.1999999999999993</v>
      </c>
      <c r="G12" s="17">
        <v>38.6</v>
      </c>
      <c r="H12" s="17">
        <v>270.3</v>
      </c>
    </row>
    <row r="13" spans="2:21">
      <c r="B13" s="11" t="s">
        <v>21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21">
      <c r="B14" s="11" t="s">
        <v>12</v>
      </c>
      <c r="C14" s="11" t="s">
        <v>5</v>
      </c>
      <c r="D14" s="9">
        <v>70</v>
      </c>
      <c r="E14" s="9">
        <v>5.28</v>
      </c>
      <c r="F14" s="9">
        <v>0.62</v>
      </c>
      <c r="G14" s="9">
        <v>34.299999999999997</v>
      </c>
      <c r="H14" s="9">
        <v>164</v>
      </c>
      <c r="K14" s="2" t="s">
        <v>20</v>
      </c>
    </row>
    <row r="15" spans="2:21">
      <c r="B15" s="11" t="s">
        <v>16</v>
      </c>
      <c r="C15" s="11" t="s">
        <v>17</v>
      </c>
      <c r="D15" s="9">
        <v>10</v>
      </c>
      <c r="E15" s="9">
        <v>0.1</v>
      </c>
      <c r="F15" s="9">
        <v>7.2</v>
      </c>
      <c r="G15" s="9">
        <v>0.1</v>
      </c>
      <c r="H15" s="9">
        <v>66.099999999999994</v>
      </c>
    </row>
    <row r="16" spans="2:21">
      <c r="B16" s="11"/>
      <c r="C16" s="11"/>
      <c r="D16" s="9"/>
      <c r="E16" s="9"/>
      <c r="F16" s="9"/>
      <c r="G16" s="9"/>
      <c r="H16" s="9"/>
    </row>
    <row r="17" spans="2:8">
      <c r="B17" s="11"/>
      <c r="C17" s="14" t="s">
        <v>4</v>
      </c>
      <c r="D17" s="10">
        <f>D11+D12+D13+D14+D15+D16</f>
        <v>495</v>
      </c>
      <c r="E17" s="10">
        <f t="shared" ref="E17:H17" si="0">E11+E12+E13+E14+E15+E16</f>
        <v>17.28</v>
      </c>
      <c r="F17" s="10">
        <f t="shared" si="0"/>
        <v>21.419999999999998</v>
      </c>
      <c r="G17" s="10">
        <f t="shared" si="0"/>
        <v>79.399999999999991</v>
      </c>
      <c r="H17" s="10">
        <f t="shared" si="0"/>
        <v>580.9</v>
      </c>
    </row>
    <row r="18" spans="2:8" ht="27" customHeight="1">
      <c r="B18" s="11"/>
      <c r="C18" s="14" t="s">
        <v>13</v>
      </c>
      <c r="D18" s="10"/>
      <c r="E18" s="10"/>
      <c r="F18" s="10"/>
      <c r="G18" s="10"/>
      <c r="H18" s="10"/>
    </row>
    <row r="19" spans="2:8">
      <c r="B19" s="11" t="s">
        <v>46</v>
      </c>
      <c r="C19" s="11" t="s">
        <v>47</v>
      </c>
      <c r="D19" s="9">
        <v>250</v>
      </c>
      <c r="E19" s="9">
        <v>2.25</v>
      </c>
      <c r="F19" s="9">
        <v>5.35</v>
      </c>
      <c r="G19" s="9">
        <v>12.32</v>
      </c>
      <c r="H19" s="9">
        <v>110.37</v>
      </c>
    </row>
    <row r="20" spans="2:8">
      <c r="B20" s="11" t="s">
        <v>40</v>
      </c>
      <c r="C20" s="11" t="s">
        <v>41</v>
      </c>
      <c r="D20" s="9">
        <v>150</v>
      </c>
      <c r="E20" s="9">
        <v>3.2</v>
      </c>
      <c r="F20" s="9">
        <v>5.2</v>
      </c>
      <c r="G20" s="9">
        <v>19.8</v>
      </c>
      <c r="H20" s="9">
        <v>139.4</v>
      </c>
    </row>
    <row r="21" spans="2:8">
      <c r="B21" s="11" t="s">
        <v>48</v>
      </c>
      <c r="C21" s="11" t="s">
        <v>49</v>
      </c>
      <c r="D21" s="9">
        <v>80</v>
      </c>
      <c r="E21" s="9">
        <v>22.7</v>
      </c>
      <c r="F21" s="9">
        <v>18.3</v>
      </c>
      <c r="G21" s="9">
        <v>0.5</v>
      </c>
      <c r="H21" s="9">
        <v>257.10000000000002</v>
      </c>
    </row>
    <row r="22" spans="2:8">
      <c r="B22" s="11" t="s">
        <v>32</v>
      </c>
      <c r="C22" s="11" t="s">
        <v>33</v>
      </c>
      <c r="D22" s="9">
        <v>20</v>
      </c>
      <c r="E22" s="9">
        <v>0.66</v>
      </c>
      <c r="F22" s="9">
        <v>0.48</v>
      </c>
      <c r="G22" s="9">
        <v>1.78</v>
      </c>
      <c r="H22" s="9">
        <v>14.16</v>
      </c>
    </row>
    <row r="23" spans="2:8">
      <c r="B23" s="21" t="s">
        <v>34</v>
      </c>
      <c r="C23" s="21" t="s">
        <v>35</v>
      </c>
      <c r="D23" s="22">
        <v>200</v>
      </c>
      <c r="E23" s="22">
        <v>0.03</v>
      </c>
      <c r="F23" s="22">
        <v>0</v>
      </c>
      <c r="G23" s="22">
        <v>23</v>
      </c>
      <c r="H23" s="22">
        <v>92.1</v>
      </c>
    </row>
    <row r="24" spans="2:8">
      <c r="B24" s="11" t="s">
        <v>23</v>
      </c>
      <c r="C24" s="11" t="s">
        <v>50</v>
      </c>
      <c r="D24" s="9">
        <v>150</v>
      </c>
      <c r="E24" s="9">
        <v>2.2999999999999998</v>
      </c>
      <c r="F24" s="9">
        <v>0.8</v>
      </c>
      <c r="G24" s="9">
        <v>31.5</v>
      </c>
      <c r="H24" s="9">
        <v>141.80000000000001</v>
      </c>
    </row>
    <row r="25" spans="2:8">
      <c r="B25" s="11" t="s">
        <v>12</v>
      </c>
      <c r="C25" s="11" t="s">
        <v>5</v>
      </c>
      <c r="D25" s="9">
        <v>60</v>
      </c>
      <c r="E25" s="9">
        <v>4.5999999999999996</v>
      </c>
      <c r="F25" s="9">
        <v>0.5</v>
      </c>
      <c r="G25" s="9">
        <v>29.5</v>
      </c>
      <c r="H25" s="9">
        <v>140.6</v>
      </c>
    </row>
    <row r="26" spans="2:8">
      <c r="B26" s="11" t="s">
        <v>23</v>
      </c>
      <c r="C26" s="11" t="s">
        <v>22</v>
      </c>
      <c r="D26" s="9">
        <v>30</v>
      </c>
      <c r="E26" s="9">
        <v>2</v>
      </c>
      <c r="F26" s="9">
        <v>0.4</v>
      </c>
      <c r="G26" s="9">
        <v>10</v>
      </c>
      <c r="H26" s="9">
        <v>51.2</v>
      </c>
    </row>
    <row r="27" spans="2:8">
      <c r="B27" s="11"/>
      <c r="C27" s="14" t="s">
        <v>14</v>
      </c>
      <c r="D27" s="10">
        <f>D19+D20+D21+D22+D23+D24+D25+D26</f>
        <v>940</v>
      </c>
      <c r="E27" s="10">
        <f t="shared" ref="E27:H27" si="1">E19+E20+E21+E22+E23+E24+E25+E26</f>
        <v>37.74</v>
      </c>
      <c r="F27" s="10">
        <f t="shared" si="1"/>
        <v>31.03</v>
      </c>
      <c r="G27" s="10">
        <f t="shared" si="1"/>
        <v>128.4</v>
      </c>
      <c r="H27" s="10">
        <f t="shared" si="1"/>
        <v>946.73000000000013</v>
      </c>
    </row>
    <row r="28" spans="2:8">
      <c r="B28" s="11"/>
      <c r="C28" s="14" t="s">
        <v>24</v>
      </c>
      <c r="D28" s="10"/>
      <c r="E28" s="10"/>
      <c r="F28" s="10"/>
      <c r="G28" s="10"/>
      <c r="H28" s="10"/>
    </row>
    <row r="29" spans="2:8">
      <c r="B29" s="11" t="s">
        <v>36</v>
      </c>
      <c r="C29" s="11" t="s">
        <v>37</v>
      </c>
      <c r="D29" s="9">
        <v>200</v>
      </c>
      <c r="E29" s="9">
        <v>4.5999999999999996</v>
      </c>
      <c r="F29" s="9">
        <v>3.6</v>
      </c>
      <c r="G29" s="9">
        <v>12.6</v>
      </c>
      <c r="H29" s="9">
        <v>100.4</v>
      </c>
    </row>
    <row r="30" spans="2:8" ht="30">
      <c r="B30" s="11" t="s">
        <v>23</v>
      </c>
      <c r="C30" s="13" t="s">
        <v>60</v>
      </c>
      <c r="D30" s="22">
        <v>40</v>
      </c>
      <c r="E30" s="22">
        <v>3.05</v>
      </c>
      <c r="F30" s="22">
        <v>6.25</v>
      </c>
      <c r="G30" s="22">
        <v>24.88</v>
      </c>
      <c r="H30" s="22">
        <v>165.7</v>
      </c>
    </row>
    <row r="31" spans="2:8">
      <c r="B31" s="11"/>
      <c r="C31" s="14" t="s">
        <v>25</v>
      </c>
      <c r="D31" s="10">
        <f>D29+D30</f>
        <v>240</v>
      </c>
      <c r="E31" s="10">
        <f t="shared" ref="E31:H31" si="2">E29+E30</f>
        <v>7.6499999999999995</v>
      </c>
      <c r="F31" s="10">
        <f t="shared" si="2"/>
        <v>9.85</v>
      </c>
      <c r="G31" s="10">
        <f t="shared" si="2"/>
        <v>37.479999999999997</v>
      </c>
      <c r="H31" s="10">
        <f t="shared" si="2"/>
        <v>266.10000000000002</v>
      </c>
    </row>
    <row r="32" spans="2:8">
      <c r="B32" s="11"/>
      <c r="C32" s="14" t="s">
        <v>26</v>
      </c>
      <c r="D32" s="10"/>
      <c r="E32" s="10"/>
      <c r="F32" s="10"/>
      <c r="G32" s="10"/>
      <c r="H32" s="10"/>
    </row>
    <row r="33" spans="2:8">
      <c r="B33" s="11" t="s">
        <v>51</v>
      </c>
      <c r="C33" s="11" t="s">
        <v>52</v>
      </c>
      <c r="D33" s="9">
        <v>30</v>
      </c>
      <c r="E33" s="9">
        <v>0.2</v>
      </c>
      <c r="F33" s="9">
        <v>0</v>
      </c>
      <c r="G33" s="9">
        <v>0.8</v>
      </c>
      <c r="H33" s="9">
        <v>4.2</v>
      </c>
    </row>
    <row r="34" spans="2:8">
      <c r="B34" s="11" t="s">
        <v>53</v>
      </c>
      <c r="C34" s="11" t="s">
        <v>54</v>
      </c>
      <c r="D34" s="9">
        <v>150</v>
      </c>
      <c r="E34" s="9">
        <v>5.4</v>
      </c>
      <c r="F34" s="9">
        <v>4.9000000000000004</v>
      </c>
      <c r="G34" s="9">
        <v>32.799999999999997</v>
      </c>
      <c r="H34" s="9">
        <v>196.8</v>
      </c>
    </row>
    <row r="35" spans="2:8">
      <c r="B35" s="11" t="s">
        <v>55</v>
      </c>
      <c r="C35" s="11" t="s">
        <v>56</v>
      </c>
      <c r="D35" s="9">
        <v>75</v>
      </c>
      <c r="E35" s="9">
        <v>14.4</v>
      </c>
      <c r="F35" s="9">
        <v>3.2</v>
      </c>
      <c r="G35" s="9">
        <v>10.1</v>
      </c>
      <c r="H35" s="9">
        <v>126.4</v>
      </c>
    </row>
    <row r="36" spans="2:8">
      <c r="B36" s="11" t="s">
        <v>21</v>
      </c>
      <c r="C36" s="11" t="s">
        <v>15</v>
      </c>
      <c r="D36" s="9">
        <v>200</v>
      </c>
      <c r="E36" s="9">
        <v>0.2</v>
      </c>
      <c r="F36" s="9">
        <v>0</v>
      </c>
      <c r="G36" s="9">
        <v>6.4</v>
      </c>
      <c r="H36" s="9">
        <v>26.8</v>
      </c>
    </row>
    <row r="37" spans="2:8">
      <c r="B37" s="11" t="s">
        <v>16</v>
      </c>
      <c r="C37" s="11" t="s">
        <v>17</v>
      </c>
      <c r="D37" s="9">
        <v>10</v>
      </c>
      <c r="E37" s="9">
        <v>0.1</v>
      </c>
      <c r="F37" s="9">
        <v>7.2</v>
      </c>
      <c r="G37" s="9">
        <v>0.1</v>
      </c>
      <c r="H37" s="9">
        <v>66.099999999999994</v>
      </c>
    </row>
    <row r="38" spans="2:8">
      <c r="B38" s="11" t="s">
        <v>12</v>
      </c>
      <c r="C38" s="11" t="s">
        <v>5</v>
      </c>
      <c r="D38" s="9">
        <v>60</v>
      </c>
      <c r="E38" s="9">
        <v>4.5999999999999996</v>
      </c>
      <c r="F38" s="9">
        <v>0.5</v>
      </c>
      <c r="G38" s="9">
        <v>29.5</v>
      </c>
      <c r="H38" s="9">
        <v>140.6</v>
      </c>
    </row>
    <row r="39" spans="2:8">
      <c r="B39" s="15"/>
      <c r="C39" s="14" t="s">
        <v>27</v>
      </c>
      <c r="D39" s="10">
        <f>D33+D34+D35+D36+D37+D38</f>
        <v>525</v>
      </c>
      <c r="E39" s="10">
        <f t="shared" ref="E39:H39" si="3">E33+E34+E35+E36+E37+E38</f>
        <v>24.9</v>
      </c>
      <c r="F39" s="10">
        <f t="shared" si="3"/>
        <v>15.8</v>
      </c>
      <c r="G39" s="10">
        <f t="shared" si="3"/>
        <v>79.699999999999989</v>
      </c>
      <c r="H39" s="10">
        <f t="shared" si="3"/>
        <v>560.9</v>
      </c>
    </row>
    <row r="40" spans="2:8">
      <c r="B40" s="15"/>
      <c r="C40" s="14" t="s">
        <v>28</v>
      </c>
      <c r="D40" s="10"/>
      <c r="E40" s="10"/>
      <c r="F40" s="10"/>
      <c r="G40" s="10"/>
      <c r="H40" s="10"/>
    </row>
    <row r="41" spans="2:8" ht="30">
      <c r="B41" s="15" t="s">
        <v>29</v>
      </c>
      <c r="C41" s="13" t="s">
        <v>30</v>
      </c>
      <c r="D41" s="9">
        <v>200</v>
      </c>
      <c r="E41" s="9">
        <v>6</v>
      </c>
      <c r="F41" s="9">
        <v>2</v>
      </c>
      <c r="G41" s="9">
        <v>8</v>
      </c>
      <c r="H41" s="9">
        <v>80</v>
      </c>
    </row>
    <row r="42" spans="2:8">
      <c r="B42" s="15"/>
      <c r="C42" s="13" t="s">
        <v>31</v>
      </c>
      <c r="D42" s="10">
        <v>200</v>
      </c>
      <c r="E42" s="10">
        <v>6</v>
      </c>
      <c r="F42" s="10">
        <v>2</v>
      </c>
      <c r="G42" s="10">
        <v>8</v>
      </c>
      <c r="H42" s="10">
        <v>80</v>
      </c>
    </row>
    <row r="43" spans="2:8">
      <c r="B43" s="15"/>
      <c r="C43" s="14" t="s">
        <v>18</v>
      </c>
      <c r="D43" s="10">
        <f>D17+D27+D31+D39+D42</f>
        <v>2400</v>
      </c>
      <c r="E43" s="10">
        <f>E17+E27+E31+E39+E42</f>
        <v>93.57</v>
      </c>
      <c r="F43" s="10">
        <f>F17+F27+F31+F39+F42</f>
        <v>80.100000000000009</v>
      </c>
      <c r="G43" s="10">
        <f>G17+G27+G31+G39+G42</f>
        <v>332.98</v>
      </c>
      <c r="H43" s="10">
        <f>H17+H27+H31+H39+H42</f>
        <v>2434.63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X43"/>
  <sheetViews>
    <sheetView tabSelected="1" zoomScaleNormal="100" workbookViewId="0">
      <selection activeCell="B15" sqref="B15:H15"/>
    </sheetView>
  </sheetViews>
  <sheetFormatPr defaultRowHeight="1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24" ht="18.75">
      <c r="B1" s="5" t="s">
        <v>1</v>
      </c>
    </row>
    <row r="2" spans="2:24">
      <c r="B2" s="2"/>
    </row>
    <row r="3" spans="2:24" ht="18.75">
      <c r="B3" s="5"/>
      <c r="C3" s="16" t="s">
        <v>59</v>
      </c>
    </row>
    <row r="4" spans="2:24">
      <c r="B4" s="2"/>
    </row>
    <row r="5" spans="2:24" ht="16.5">
      <c r="B5" s="6" t="s">
        <v>3</v>
      </c>
    </row>
    <row r="8" spans="2:24" ht="30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4">
      <c r="B9" s="9"/>
      <c r="C9" s="10" t="s">
        <v>42</v>
      </c>
      <c r="D9" s="9"/>
      <c r="E9" s="9"/>
      <c r="F9" s="9"/>
      <c r="G9" s="9"/>
      <c r="H9" s="9"/>
    </row>
    <row r="10" spans="2:24">
      <c r="B10" s="9"/>
      <c r="C10" s="10" t="s">
        <v>11</v>
      </c>
      <c r="D10" s="9"/>
      <c r="E10" s="9"/>
      <c r="F10" s="9"/>
      <c r="G10" s="9"/>
      <c r="H10" s="9"/>
    </row>
    <row r="11" spans="2:24">
      <c r="B11" s="11" t="s">
        <v>38</v>
      </c>
      <c r="C11" s="11" t="s">
        <v>39</v>
      </c>
      <c r="D11" s="9">
        <v>15</v>
      </c>
      <c r="E11" s="9">
        <v>3.5</v>
      </c>
      <c r="F11" s="9">
        <v>4.4000000000000004</v>
      </c>
      <c r="G11" s="9">
        <v>0</v>
      </c>
      <c r="H11" s="9">
        <v>53.7</v>
      </c>
    </row>
    <row r="12" spans="2:24" ht="30">
      <c r="B12" s="12" t="s">
        <v>44</v>
      </c>
      <c r="C12" s="13" t="s">
        <v>45</v>
      </c>
      <c r="D12" s="17">
        <v>200</v>
      </c>
      <c r="E12" s="17">
        <v>8.1999999999999993</v>
      </c>
      <c r="F12" s="17">
        <v>9.1999999999999993</v>
      </c>
      <c r="G12" s="17">
        <v>38.6</v>
      </c>
      <c r="H12" s="17">
        <v>270.3</v>
      </c>
      <c r="Q12" s="18"/>
      <c r="R12" s="18"/>
      <c r="S12" s="18"/>
      <c r="T12" s="18"/>
      <c r="U12" s="18"/>
      <c r="V12" s="18"/>
      <c r="W12" s="18"/>
      <c r="X12" s="18"/>
    </row>
    <row r="13" spans="2:24">
      <c r="B13" s="11" t="s">
        <v>21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  <c r="Q13" s="18"/>
      <c r="R13" s="19"/>
      <c r="S13" s="19"/>
      <c r="T13" s="20"/>
      <c r="U13" s="20"/>
      <c r="V13" s="20"/>
      <c r="W13" s="20"/>
      <c r="X13" s="20"/>
    </row>
    <row r="14" spans="2:24">
      <c r="B14" s="11" t="s">
        <v>12</v>
      </c>
      <c r="C14" s="11" t="s">
        <v>5</v>
      </c>
      <c r="D14" s="9">
        <v>95</v>
      </c>
      <c r="E14" s="9">
        <v>7.16</v>
      </c>
      <c r="F14" s="9">
        <v>0.84</v>
      </c>
      <c r="G14" s="9">
        <v>46.55</v>
      </c>
      <c r="H14" s="9">
        <v>222.5</v>
      </c>
      <c r="Q14" s="18"/>
      <c r="R14" s="18"/>
      <c r="S14" s="18"/>
      <c r="T14" s="18"/>
      <c r="U14" s="18"/>
      <c r="V14" s="18"/>
      <c r="W14" s="18"/>
      <c r="X14" s="18"/>
    </row>
    <row r="15" spans="2:24">
      <c r="B15" s="11" t="s">
        <v>16</v>
      </c>
      <c r="C15" s="11" t="s">
        <v>17</v>
      </c>
      <c r="D15" s="9">
        <v>10</v>
      </c>
      <c r="E15" s="9">
        <v>0.1</v>
      </c>
      <c r="F15" s="9">
        <v>7.2</v>
      </c>
      <c r="G15" s="9">
        <v>0.1</v>
      </c>
      <c r="H15" s="9">
        <v>66.099999999999994</v>
      </c>
      <c r="Q15" s="18"/>
      <c r="R15" s="18"/>
      <c r="S15" s="18"/>
      <c r="T15" s="18"/>
      <c r="U15" s="18"/>
      <c r="V15" s="18"/>
      <c r="W15" s="18"/>
      <c r="X15" s="18"/>
    </row>
    <row r="16" spans="2:24">
      <c r="B16" s="11"/>
      <c r="C16" s="11"/>
      <c r="D16" s="9"/>
      <c r="E16" s="9"/>
      <c r="F16" s="9"/>
      <c r="G16" s="9"/>
      <c r="H16" s="9"/>
    </row>
    <row r="17" spans="2:8">
      <c r="B17" s="11"/>
      <c r="C17" s="14" t="s">
        <v>4</v>
      </c>
      <c r="D17" s="10">
        <f>D11+D12+D13+D14+D15+D16</f>
        <v>520</v>
      </c>
      <c r="E17" s="10">
        <f t="shared" ref="E17:H17" si="0">E11+E12+E13+E14+E15+E16</f>
        <v>19.16</v>
      </c>
      <c r="F17" s="10">
        <f t="shared" si="0"/>
        <v>21.64</v>
      </c>
      <c r="G17" s="10">
        <f t="shared" si="0"/>
        <v>91.649999999999991</v>
      </c>
      <c r="H17" s="10">
        <f t="shared" si="0"/>
        <v>639.4</v>
      </c>
    </row>
    <row r="18" spans="2:8">
      <c r="B18" s="11"/>
      <c r="C18" s="14" t="s">
        <v>13</v>
      </c>
      <c r="D18" s="10"/>
      <c r="E18" s="10"/>
      <c r="F18" s="10"/>
      <c r="G18" s="10"/>
      <c r="H18" s="10"/>
    </row>
    <row r="19" spans="2:8">
      <c r="B19" s="11" t="s">
        <v>46</v>
      </c>
      <c r="C19" s="11" t="s">
        <v>47</v>
      </c>
      <c r="D19" s="9">
        <v>300</v>
      </c>
      <c r="E19" s="9">
        <v>2.7</v>
      </c>
      <c r="F19" s="9">
        <v>6.42</v>
      </c>
      <c r="G19" s="9">
        <v>14.78</v>
      </c>
      <c r="H19" s="9">
        <v>132.44</v>
      </c>
    </row>
    <row r="20" spans="2:8">
      <c r="B20" s="11" t="s">
        <v>40</v>
      </c>
      <c r="C20" s="11" t="s">
        <v>41</v>
      </c>
      <c r="D20" s="9">
        <v>180</v>
      </c>
      <c r="E20" s="9">
        <v>3.84</v>
      </c>
      <c r="F20" s="9">
        <v>6.24</v>
      </c>
      <c r="G20" s="9">
        <v>23.76</v>
      </c>
      <c r="H20" s="9">
        <v>167.28</v>
      </c>
    </row>
    <row r="21" spans="2:8">
      <c r="B21" s="11" t="s">
        <v>57</v>
      </c>
      <c r="C21" s="11" t="s">
        <v>49</v>
      </c>
      <c r="D21" s="9">
        <v>80</v>
      </c>
      <c r="E21" s="9">
        <v>22.7</v>
      </c>
      <c r="F21" s="9">
        <v>18.3</v>
      </c>
      <c r="G21" s="9">
        <v>0.5</v>
      </c>
      <c r="H21" s="9">
        <v>257.10000000000002</v>
      </c>
    </row>
    <row r="22" spans="2:8">
      <c r="B22" s="11" t="s">
        <v>32</v>
      </c>
      <c r="C22" s="11" t="s">
        <v>33</v>
      </c>
      <c r="D22" s="9">
        <v>25</v>
      </c>
      <c r="E22" s="9">
        <v>0.82</v>
      </c>
      <c r="F22" s="9">
        <v>1.85</v>
      </c>
      <c r="G22" s="9">
        <v>2.2200000000000002</v>
      </c>
      <c r="H22" s="9">
        <v>17.7</v>
      </c>
    </row>
    <row r="23" spans="2:8">
      <c r="B23" s="21" t="s">
        <v>34</v>
      </c>
      <c r="C23" s="21" t="s">
        <v>35</v>
      </c>
      <c r="D23" s="22">
        <v>200</v>
      </c>
      <c r="E23" s="22">
        <v>0.03</v>
      </c>
      <c r="F23" s="22">
        <v>0</v>
      </c>
      <c r="G23" s="22">
        <v>23</v>
      </c>
      <c r="H23" s="22">
        <v>92.1</v>
      </c>
    </row>
    <row r="24" spans="2:8">
      <c r="B24" s="11" t="s">
        <v>23</v>
      </c>
      <c r="C24" s="11" t="s">
        <v>50</v>
      </c>
      <c r="D24" s="9">
        <v>150</v>
      </c>
      <c r="E24" s="9">
        <v>2.2999999999999998</v>
      </c>
      <c r="F24" s="9">
        <v>0.8</v>
      </c>
      <c r="G24" s="9">
        <v>31.5</v>
      </c>
      <c r="H24" s="9">
        <v>141.80000000000001</v>
      </c>
    </row>
    <row r="25" spans="2:8">
      <c r="B25" s="11" t="s">
        <v>12</v>
      </c>
      <c r="C25" s="11" t="s">
        <v>5</v>
      </c>
      <c r="D25" s="9">
        <v>60</v>
      </c>
      <c r="E25" s="9">
        <v>4.5999999999999996</v>
      </c>
      <c r="F25" s="9">
        <v>0.5</v>
      </c>
      <c r="G25" s="9">
        <v>29.5</v>
      </c>
      <c r="H25" s="9">
        <v>140.6</v>
      </c>
    </row>
    <row r="26" spans="2:8">
      <c r="B26" s="11" t="s">
        <v>23</v>
      </c>
      <c r="C26" s="11" t="s">
        <v>22</v>
      </c>
      <c r="D26" s="9">
        <v>30</v>
      </c>
      <c r="E26" s="9">
        <v>2</v>
      </c>
      <c r="F26" s="9">
        <v>0.4</v>
      </c>
      <c r="G26" s="9">
        <v>10</v>
      </c>
      <c r="H26" s="9">
        <v>51.2</v>
      </c>
    </row>
    <row r="27" spans="2:8">
      <c r="B27" s="11"/>
      <c r="C27" s="14" t="s">
        <v>14</v>
      </c>
      <c r="D27" s="10">
        <f>D19+D20+D21+D22+D23+D24+D25+D26</f>
        <v>1025</v>
      </c>
      <c r="E27" s="10">
        <f t="shared" ref="E27:H27" si="1">E19+E20+E21+E22+E23+E24+E25+E26</f>
        <v>38.99</v>
      </c>
      <c r="F27" s="10">
        <f t="shared" si="1"/>
        <v>34.51</v>
      </c>
      <c r="G27" s="10">
        <f t="shared" si="1"/>
        <v>135.26</v>
      </c>
      <c r="H27" s="10">
        <f t="shared" si="1"/>
        <v>1000.2200000000001</v>
      </c>
    </row>
    <row r="28" spans="2:8">
      <c r="B28" s="11"/>
      <c r="C28" s="14" t="s">
        <v>24</v>
      </c>
      <c r="D28" s="10"/>
      <c r="E28" s="10"/>
      <c r="F28" s="10"/>
      <c r="G28" s="10"/>
      <c r="H28" s="10"/>
    </row>
    <row r="29" spans="2:8">
      <c r="B29" s="11" t="s">
        <v>36</v>
      </c>
      <c r="C29" s="11" t="s">
        <v>37</v>
      </c>
      <c r="D29" s="9">
        <v>200</v>
      </c>
      <c r="E29" s="9">
        <v>4.5999999999999996</v>
      </c>
      <c r="F29" s="9">
        <v>3.6</v>
      </c>
      <c r="G29" s="9">
        <v>12.6</v>
      </c>
      <c r="H29" s="9">
        <v>100.4</v>
      </c>
    </row>
    <row r="30" spans="2:8" ht="30">
      <c r="B30" s="11" t="s">
        <v>23</v>
      </c>
      <c r="C30" s="13" t="s">
        <v>60</v>
      </c>
      <c r="D30" s="22">
        <v>40</v>
      </c>
      <c r="E30" s="22">
        <v>3.05</v>
      </c>
      <c r="F30" s="22">
        <v>6.25</v>
      </c>
      <c r="G30" s="22">
        <v>24.88</v>
      </c>
      <c r="H30" s="22">
        <v>165.7</v>
      </c>
    </row>
    <row r="31" spans="2:8">
      <c r="B31" s="11"/>
      <c r="C31" s="14" t="s">
        <v>25</v>
      </c>
      <c r="D31" s="10">
        <f>D29+D30</f>
        <v>240</v>
      </c>
      <c r="E31" s="10">
        <f t="shared" ref="E31:H31" si="2">E29+E30</f>
        <v>7.6499999999999995</v>
      </c>
      <c r="F31" s="10">
        <f t="shared" si="2"/>
        <v>9.85</v>
      </c>
      <c r="G31" s="10">
        <f t="shared" si="2"/>
        <v>37.479999999999997</v>
      </c>
      <c r="H31" s="10">
        <f t="shared" si="2"/>
        <v>266.10000000000002</v>
      </c>
    </row>
    <row r="32" spans="2:8">
      <c r="B32" s="11"/>
      <c r="C32" s="14" t="s">
        <v>26</v>
      </c>
      <c r="D32" s="10"/>
      <c r="E32" s="10"/>
      <c r="F32" s="10"/>
      <c r="G32" s="10"/>
      <c r="H32" s="10"/>
    </row>
    <row r="33" spans="2:8">
      <c r="B33" s="11" t="s">
        <v>51</v>
      </c>
      <c r="C33" s="11" t="s">
        <v>52</v>
      </c>
      <c r="D33" s="9">
        <v>30</v>
      </c>
      <c r="E33" s="9">
        <v>0.2</v>
      </c>
      <c r="F33" s="9">
        <v>0</v>
      </c>
      <c r="G33" s="9">
        <v>0.8</v>
      </c>
      <c r="H33" s="9">
        <v>4.2</v>
      </c>
    </row>
    <row r="34" spans="2:8">
      <c r="B34" s="11" t="s">
        <v>53</v>
      </c>
      <c r="C34" s="11" t="s">
        <v>54</v>
      </c>
      <c r="D34" s="9">
        <v>180</v>
      </c>
      <c r="E34" s="9">
        <v>6.48</v>
      </c>
      <c r="F34" s="9">
        <v>5.88</v>
      </c>
      <c r="G34" s="9">
        <v>39.36</v>
      </c>
      <c r="H34" s="9">
        <v>236.16</v>
      </c>
    </row>
    <row r="35" spans="2:8">
      <c r="B35" s="11" t="s">
        <v>55</v>
      </c>
      <c r="C35" s="11" t="s">
        <v>56</v>
      </c>
      <c r="D35" s="9">
        <v>75</v>
      </c>
      <c r="E35" s="9">
        <v>14.4</v>
      </c>
      <c r="F35" s="9">
        <v>3.2</v>
      </c>
      <c r="G35" s="9">
        <v>10.1</v>
      </c>
      <c r="H35" s="9">
        <v>126.4</v>
      </c>
    </row>
    <row r="36" spans="2:8">
      <c r="B36" s="11" t="s">
        <v>21</v>
      </c>
      <c r="C36" s="11" t="s">
        <v>15</v>
      </c>
      <c r="D36" s="9">
        <v>200</v>
      </c>
      <c r="E36" s="9">
        <v>0.2</v>
      </c>
      <c r="F36" s="9">
        <v>0</v>
      </c>
      <c r="G36" s="9">
        <v>6.4</v>
      </c>
      <c r="H36" s="9">
        <v>26.8</v>
      </c>
    </row>
    <row r="37" spans="2:8">
      <c r="B37" s="11" t="s">
        <v>16</v>
      </c>
      <c r="C37" s="11" t="s">
        <v>17</v>
      </c>
      <c r="D37" s="9">
        <v>15</v>
      </c>
      <c r="E37" s="9">
        <v>0.15</v>
      </c>
      <c r="F37" s="9">
        <v>10.8</v>
      </c>
      <c r="G37" s="9">
        <v>0.15</v>
      </c>
      <c r="H37" s="9">
        <v>99.15</v>
      </c>
    </row>
    <row r="38" spans="2:8">
      <c r="B38" s="11" t="s">
        <v>12</v>
      </c>
      <c r="C38" s="11" t="s">
        <v>5</v>
      </c>
      <c r="D38" s="9">
        <v>100</v>
      </c>
      <c r="E38" s="9">
        <v>7.55</v>
      </c>
      <c r="F38" s="9">
        <v>0.88</v>
      </c>
      <c r="G38" s="9">
        <v>49</v>
      </c>
      <c r="H38" s="9">
        <v>234.2</v>
      </c>
    </row>
    <row r="39" spans="2:8">
      <c r="B39" s="15"/>
      <c r="C39" s="14" t="s">
        <v>27</v>
      </c>
      <c r="D39" s="10">
        <f>D33+D34+D35+D36+D37+D38</f>
        <v>600</v>
      </c>
      <c r="E39" s="10">
        <f t="shared" ref="E39:H39" si="3">E33+E34+E35+E36+E37+E38</f>
        <v>28.98</v>
      </c>
      <c r="F39" s="10">
        <f t="shared" si="3"/>
        <v>20.76</v>
      </c>
      <c r="G39" s="10">
        <f t="shared" si="3"/>
        <v>105.81</v>
      </c>
      <c r="H39" s="10">
        <f t="shared" si="3"/>
        <v>726.91000000000008</v>
      </c>
    </row>
    <row r="40" spans="2:8">
      <c r="B40" s="15"/>
      <c r="C40" s="14" t="s">
        <v>28</v>
      </c>
      <c r="D40" s="10"/>
      <c r="E40" s="10"/>
      <c r="F40" s="10"/>
      <c r="G40" s="10"/>
      <c r="H40" s="10"/>
    </row>
    <row r="41" spans="2:8" ht="30">
      <c r="B41" s="15" t="s">
        <v>29</v>
      </c>
      <c r="C41" s="13" t="s">
        <v>30</v>
      </c>
      <c r="D41" s="9">
        <v>200</v>
      </c>
      <c r="E41" s="9">
        <v>6</v>
      </c>
      <c r="F41" s="9">
        <v>2</v>
      </c>
      <c r="G41" s="9">
        <v>8</v>
      </c>
      <c r="H41" s="9">
        <v>80</v>
      </c>
    </row>
    <row r="42" spans="2:8">
      <c r="B42" s="15"/>
      <c r="C42" s="13" t="s">
        <v>31</v>
      </c>
      <c r="D42" s="10">
        <v>200</v>
      </c>
      <c r="E42" s="10">
        <v>6</v>
      </c>
      <c r="F42" s="10">
        <v>2</v>
      </c>
      <c r="G42" s="10">
        <v>8</v>
      </c>
      <c r="H42" s="10">
        <v>80</v>
      </c>
    </row>
    <row r="43" spans="2:8">
      <c r="B43" s="15"/>
      <c r="C43" s="14" t="s">
        <v>18</v>
      </c>
      <c r="D43" s="10">
        <f>D17+D27+D31+D39+D42</f>
        <v>2585</v>
      </c>
      <c r="E43" s="10">
        <f>E17+E27+E31+E39+E42</f>
        <v>100.78000000000002</v>
      </c>
      <c r="F43" s="10">
        <f>F17+F27+F31+F39+F42</f>
        <v>88.76</v>
      </c>
      <c r="G43" s="10">
        <f>G17+G27+G31+G39+G42</f>
        <v>378.2</v>
      </c>
      <c r="H43" s="10">
        <f>H17+H27+H31+H39+H42</f>
        <v>2712.63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2024-11-25T12:36:21Z</dcterms:modified>
</cp:coreProperties>
</file>