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декабрь 2024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9" i="2" l="1"/>
  <c r="G39" i="2"/>
  <c r="F39" i="2"/>
  <c r="E39" i="2"/>
  <c r="D39" i="2"/>
  <c r="H31" i="2"/>
  <c r="G31" i="2"/>
  <c r="F31" i="2"/>
  <c r="E31" i="2"/>
  <c r="D31" i="2"/>
  <c r="H27" i="2"/>
  <c r="G27" i="2"/>
  <c r="F27" i="2"/>
  <c r="E27" i="2"/>
  <c r="D27" i="2"/>
  <c r="H17" i="2"/>
  <c r="G17" i="2"/>
  <c r="F17" i="2"/>
  <c r="F43" i="2" s="1"/>
  <c r="E17" i="2"/>
  <c r="E43" i="2" s="1"/>
  <c r="D17" i="2"/>
  <c r="H39" i="1"/>
  <c r="G39" i="1"/>
  <c r="F39" i="1"/>
  <c r="E39" i="1"/>
  <c r="D39" i="1"/>
  <c r="H31" i="1"/>
  <c r="G31" i="1"/>
  <c r="F31" i="1"/>
  <c r="E31" i="1"/>
  <c r="D31" i="1"/>
  <c r="H27" i="1"/>
  <c r="G27" i="1"/>
  <c r="F27" i="1"/>
  <c r="E27" i="1"/>
  <c r="D27" i="1"/>
  <c r="H17" i="1"/>
  <c r="G17" i="1"/>
  <c r="F17" i="1"/>
  <c r="F43" i="1" s="1"/>
  <c r="E17" i="1"/>
  <c r="E43" i="1" s="1"/>
  <c r="D17" i="1"/>
  <c r="D43" i="1" l="1"/>
  <c r="H43" i="1"/>
  <c r="D43" i="2"/>
  <c r="H43" i="2"/>
  <c r="G43" i="1"/>
  <c r="G43" i="2"/>
</calcChain>
</file>

<file path=xl/sharedStrings.xml><?xml version="1.0" encoding="utf-8"?>
<sst xmlns="http://schemas.openxmlformats.org/spreadsheetml/2006/main" count="133" uniqueCount="59">
  <si>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</si>
  <si>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</si>
  <si>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</si>
  <si>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</si>
  <si>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</si>
  <si>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</si>
  <si>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</si>
  <si>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</si>
  <si>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</si>
  <si>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</si>
  <si>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</si>
  <si>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</si>
  <si>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</si>
  <si>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</si>
  <si>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</si>
  <si>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</si>
  <si>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</si>
  <si>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</si>
  <si>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</si>
  <si>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</si>
  <si>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</si>
  <si>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</si>
  <si>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</si>
  <si>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Хлеб ржаной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</si>
  <si>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</si>
  <si>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</si>
  <si>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</si>
  <si>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</si>
  <si>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</si>
  <si>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</si>
  <si>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</si>
  <si>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</si>
  <si>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2 неделя 2 день </t>
  </si>
  <si>
    <t>54-1з</t>
  </si>
  <si>
    <t>Сыр  в нарезке</t>
  </si>
  <si>
    <t>54-13к</t>
  </si>
  <si>
    <t xml:space="preserve">Каша жидкая  молочная 
пшеничная  </t>
  </si>
  <si>
    <t xml:space="preserve">54-18с </t>
  </si>
  <si>
    <t xml:space="preserve">Свекольник со сметаной </t>
  </si>
  <si>
    <t>54-11г</t>
  </si>
  <si>
    <t xml:space="preserve">Картофельное пюре </t>
  </si>
  <si>
    <t>54-3соус</t>
  </si>
  <si>
    <t xml:space="preserve">Соус красный  основной </t>
  </si>
  <si>
    <t>54-2хн</t>
  </si>
  <si>
    <t>Компот из кураги</t>
  </si>
  <si>
    <t>54-21ги</t>
  </si>
  <si>
    <t xml:space="preserve">Какао с молоком  </t>
  </si>
  <si>
    <t>Кондитерское изделие пром произв в ассортим(вафля)</t>
  </si>
  <si>
    <t>54-2з</t>
  </si>
  <si>
    <t>Овощи в нарезке ( огурец)</t>
  </si>
  <si>
    <t>54-1г</t>
  </si>
  <si>
    <t xml:space="preserve">Макароны отварные </t>
  </si>
  <si>
    <t>54-23м</t>
  </si>
  <si>
    <t>Биточек из курицы</t>
  </si>
  <si>
    <t>Сыр в нарезке</t>
  </si>
  <si>
    <t>Фрукт мандарин</t>
  </si>
  <si>
    <t>54-16м</t>
  </si>
  <si>
    <t xml:space="preserve">Тефтели из говядины с рисом </t>
  </si>
  <si>
    <t>10 декабря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</si>
</sst>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3"/>
  <sheetViews>
    <sheetView zoomScaleNormal="100" workbookViewId="0">
      <selection activeCell="C3" sqref="C3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58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32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33</v>
      </c>
      <c r="C11" s="11" t="s">
        <v>34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35</v>
      </c>
      <c r="C12" s="13" t="s">
        <v>36</v>
      </c>
      <c r="D12" s="17">
        <v>200</v>
      </c>
      <c r="E12" s="17">
        <v>8.1999999999999993</v>
      </c>
      <c r="F12" s="17">
        <v>9.1999999999999993</v>
      </c>
      <c r="G12" s="17">
        <v>38.6</v>
      </c>
      <c r="H12" s="17">
        <v>270.3</v>
      </c>
    </row>
    <row r="13" spans="2:21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495</v>
      </c>
      <c r="E17" s="10">
        <f t="shared" ref="E17:H17" si="0">E11+E12+E13+E14+E15+E16</f>
        <v>17.28</v>
      </c>
      <c r="F17" s="10">
        <f t="shared" si="0"/>
        <v>21.419999999999998</v>
      </c>
      <c r="G17" s="10">
        <f t="shared" si="0"/>
        <v>79.399999999999991</v>
      </c>
      <c r="H17" s="10">
        <f t="shared" si="0"/>
        <v>580.9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37</v>
      </c>
      <c r="C19" s="11" t="s">
        <v>38</v>
      </c>
      <c r="D19" s="9">
        <v>250</v>
      </c>
      <c r="E19" s="9">
        <v>2.25</v>
      </c>
      <c r="F19" s="9">
        <v>5.35</v>
      </c>
      <c r="G19" s="9">
        <v>12.32</v>
      </c>
      <c r="H19" s="9">
        <v>110.37</v>
      </c>
    </row>
    <row r="20" spans="2:8" x14ac:dyDescent="0.25">
      <c r="B20" s="11" t="s">
        <v>39</v>
      </c>
      <c r="C20" s="11" t="s">
        <v>40</v>
      </c>
      <c r="D20" s="9">
        <v>150</v>
      </c>
      <c r="E20" s="9">
        <v>3.2</v>
      </c>
      <c r="F20" s="9">
        <v>5.2</v>
      </c>
      <c r="G20" s="9">
        <v>19.8</v>
      </c>
      <c r="H20" s="9">
        <v>139.4</v>
      </c>
    </row>
    <row r="21" spans="2:8" x14ac:dyDescent="0.25">
      <c r="B21" s="22" t="s">
        <v>56</v>
      </c>
      <c r="C21" s="22" t="s">
        <v>57</v>
      </c>
      <c r="D21" s="9">
        <v>60</v>
      </c>
      <c r="E21" s="9">
        <v>8.6999999999999993</v>
      </c>
      <c r="F21" s="9">
        <v>8.8000000000000007</v>
      </c>
      <c r="G21" s="9">
        <v>4.9000000000000004</v>
      </c>
      <c r="H21" s="9">
        <v>133.1</v>
      </c>
    </row>
    <row r="22" spans="2:8" x14ac:dyDescent="0.25">
      <c r="B22" s="11" t="s">
        <v>41</v>
      </c>
      <c r="C22" s="11" t="s">
        <v>42</v>
      </c>
      <c r="D22" s="9">
        <v>20</v>
      </c>
      <c r="E22" s="9">
        <v>0.66</v>
      </c>
      <c r="F22" s="9">
        <v>0.48</v>
      </c>
      <c r="G22" s="9">
        <v>1.78</v>
      </c>
      <c r="H22" s="9">
        <v>14.16</v>
      </c>
    </row>
    <row r="23" spans="2:8" x14ac:dyDescent="0.25">
      <c r="B23" s="11" t="s">
        <v>43</v>
      </c>
      <c r="C23" s="11" t="s">
        <v>44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21</v>
      </c>
      <c r="C24" s="11" t="s">
        <v>55</v>
      </c>
      <c r="D24" s="9">
        <v>150</v>
      </c>
      <c r="E24" s="9">
        <v>1.1000000000000001</v>
      </c>
      <c r="F24" s="9">
        <v>0.3</v>
      </c>
      <c r="G24" s="9">
        <v>10.5</v>
      </c>
      <c r="H24" s="9">
        <v>49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 t="s">
        <v>21</v>
      </c>
      <c r="C26" s="11" t="s">
        <v>23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 x14ac:dyDescent="0.25">
      <c r="B27" s="11"/>
      <c r="C27" s="14" t="s">
        <v>14</v>
      </c>
      <c r="D27" s="10">
        <f>D19+D20+D21+D22+D23+D24+D25+D26</f>
        <v>920</v>
      </c>
      <c r="E27" s="10">
        <f t="shared" ref="E27:H27" si="1">E19+E20+E21+E22+E23+E24+E25+E26</f>
        <v>23.509999999999998</v>
      </c>
      <c r="F27" s="10">
        <f t="shared" si="1"/>
        <v>21.130000000000003</v>
      </c>
      <c r="G27" s="10">
        <f t="shared" si="1"/>
        <v>104.5</v>
      </c>
      <c r="H27" s="10">
        <f t="shared" si="1"/>
        <v>704.73000000000013</v>
      </c>
    </row>
    <row r="28" spans="2:8" x14ac:dyDescent="0.25">
      <c r="B28" s="11"/>
      <c r="C28" s="14" t="s">
        <v>24</v>
      </c>
      <c r="D28" s="10"/>
      <c r="E28" s="10"/>
      <c r="F28" s="10"/>
      <c r="G28" s="10"/>
      <c r="H28" s="10"/>
    </row>
    <row r="29" spans="2:8" x14ac:dyDescent="0.25">
      <c r="B29" s="11" t="s">
        <v>45</v>
      </c>
      <c r="C29" s="11" t="s">
        <v>46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ht="30" x14ac:dyDescent="0.25">
      <c r="B30" s="11" t="s">
        <v>21</v>
      </c>
      <c r="C30" s="13" t="s">
        <v>47</v>
      </c>
      <c r="D30" s="21">
        <v>40</v>
      </c>
      <c r="E30" s="21">
        <v>1.36</v>
      </c>
      <c r="F30" s="21">
        <v>5.46</v>
      </c>
      <c r="G30" s="21">
        <v>12.42</v>
      </c>
      <c r="H30" s="21">
        <v>103.4</v>
      </c>
    </row>
    <row r="31" spans="2:8" x14ac:dyDescent="0.25">
      <c r="B31" s="11"/>
      <c r="C31" s="14" t="s">
        <v>25</v>
      </c>
      <c r="D31" s="10">
        <f>D29+D30</f>
        <v>240</v>
      </c>
      <c r="E31" s="10">
        <f t="shared" ref="E31:H31" si="2">E29+E30</f>
        <v>5.96</v>
      </c>
      <c r="F31" s="10">
        <f t="shared" si="2"/>
        <v>9.06</v>
      </c>
      <c r="G31" s="10">
        <f t="shared" si="2"/>
        <v>25.02</v>
      </c>
      <c r="H31" s="10">
        <f t="shared" si="2"/>
        <v>203.8</v>
      </c>
    </row>
    <row r="32" spans="2:8" x14ac:dyDescent="0.25">
      <c r="B32" s="11"/>
      <c r="C32" s="14" t="s">
        <v>26</v>
      </c>
      <c r="D32" s="10"/>
      <c r="E32" s="10"/>
      <c r="F32" s="10"/>
      <c r="G32" s="10"/>
      <c r="H32" s="10"/>
    </row>
    <row r="33" spans="2:8" x14ac:dyDescent="0.25">
      <c r="B33" s="11" t="s">
        <v>48</v>
      </c>
      <c r="C33" s="11" t="s">
        <v>49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 x14ac:dyDescent="0.25">
      <c r="B34" s="11" t="s">
        <v>50</v>
      </c>
      <c r="C34" s="11" t="s">
        <v>51</v>
      </c>
      <c r="D34" s="9">
        <v>150</v>
      </c>
      <c r="E34" s="9">
        <v>5.4</v>
      </c>
      <c r="F34" s="9">
        <v>4.9000000000000004</v>
      </c>
      <c r="G34" s="9">
        <v>32.799999999999997</v>
      </c>
      <c r="H34" s="9">
        <v>196.8</v>
      </c>
    </row>
    <row r="35" spans="2:8" x14ac:dyDescent="0.25">
      <c r="B35" s="11" t="s">
        <v>52</v>
      </c>
      <c r="C35" s="11" t="s">
        <v>53</v>
      </c>
      <c r="D35" s="9">
        <v>75</v>
      </c>
      <c r="E35" s="9">
        <v>14.4</v>
      </c>
      <c r="F35" s="9">
        <v>3.2</v>
      </c>
      <c r="G35" s="9">
        <v>10.1</v>
      </c>
      <c r="H35" s="9">
        <v>126.4</v>
      </c>
    </row>
    <row r="36" spans="2:8" x14ac:dyDescent="0.25">
      <c r="B36" s="11" t="s">
        <v>22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60</v>
      </c>
      <c r="E38" s="9">
        <v>4.5999999999999996</v>
      </c>
      <c r="F38" s="9">
        <v>0.5</v>
      </c>
      <c r="G38" s="9">
        <v>29.5</v>
      </c>
      <c r="H38" s="9">
        <v>140.6</v>
      </c>
    </row>
    <row r="39" spans="2:8" x14ac:dyDescent="0.25">
      <c r="B39" s="15"/>
      <c r="C39" s="14" t="s">
        <v>27</v>
      </c>
      <c r="D39" s="10">
        <f>D33+D34+D35+D36+D37+D38</f>
        <v>525</v>
      </c>
      <c r="E39" s="10">
        <f t="shared" ref="E39:H39" si="3">E33+E34+E35+E36+E37+E38</f>
        <v>24.9</v>
      </c>
      <c r="F39" s="10">
        <f t="shared" si="3"/>
        <v>15.8</v>
      </c>
      <c r="G39" s="10">
        <f t="shared" si="3"/>
        <v>79.699999999999989</v>
      </c>
      <c r="H39" s="10">
        <f t="shared" si="3"/>
        <v>560.9</v>
      </c>
    </row>
    <row r="40" spans="2:8" x14ac:dyDescent="0.25">
      <c r="B40" s="15"/>
      <c r="C40" s="14" t="s">
        <v>28</v>
      </c>
      <c r="D40" s="10"/>
      <c r="E40" s="10"/>
      <c r="F40" s="10"/>
      <c r="G40" s="10"/>
      <c r="H40" s="10"/>
    </row>
    <row r="41" spans="2:8" ht="30" x14ac:dyDescent="0.25">
      <c r="B41" s="15" t="s">
        <v>29</v>
      </c>
      <c r="C41" s="13" t="s">
        <v>30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5"/>
      <c r="C42" s="13" t="s">
        <v>31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5"/>
      <c r="C43" s="14" t="s">
        <v>18</v>
      </c>
      <c r="D43" s="10">
        <f>D17+D27+D31+D39+D42</f>
        <v>2380</v>
      </c>
      <c r="E43" s="10">
        <f>E17+E27+E31+E39+E42</f>
        <v>77.650000000000006</v>
      </c>
      <c r="F43" s="10">
        <f>F17+F27+F31+F39+F42</f>
        <v>69.41</v>
      </c>
      <c r="G43" s="10">
        <f>G17+G27+G31+G39+G42</f>
        <v>296.62</v>
      </c>
      <c r="H43" s="10">
        <f>H17+H27+H31+H39+H42</f>
        <v>2130.33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tabSelected="1" zoomScaleNormal="100" workbookViewId="0">
      <selection activeCell="C3" sqref="C3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58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32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33</v>
      </c>
      <c r="C11" s="11" t="s">
        <v>54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12" t="s">
        <v>35</v>
      </c>
      <c r="C12" s="13" t="s">
        <v>36</v>
      </c>
      <c r="D12" s="17">
        <v>200</v>
      </c>
      <c r="E12" s="17">
        <v>8.1999999999999993</v>
      </c>
      <c r="F12" s="17">
        <v>9.1999999999999993</v>
      </c>
      <c r="G12" s="17">
        <v>38.6</v>
      </c>
      <c r="H12" s="17">
        <v>270.3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525</v>
      </c>
      <c r="E17" s="10">
        <f t="shared" ref="E17:H17" si="0">E11+E12+E13+E14+E15+E16</f>
        <v>19.209999999999997</v>
      </c>
      <c r="F17" s="10">
        <f t="shared" si="0"/>
        <v>25.240000000000002</v>
      </c>
      <c r="G17" s="10">
        <f t="shared" si="0"/>
        <v>91.7</v>
      </c>
      <c r="H17" s="10">
        <f t="shared" si="0"/>
        <v>672.44999999999993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37</v>
      </c>
      <c r="C19" s="11" t="s">
        <v>38</v>
      </c>
      <c r="D19" s="9">
        <v>300</v>
      </c>
      <c r="E19" s="9">
        <v>2.7</v>
      </c>
      <c r="F19" s="9">
        <v>6.42</v>
      </c>
      <c r="G19" s="9">
        <v>14.78</v>
      </c>
      <c r="H19" s="9">
        <v>132.44</v>
      </c>
    </row>
    <row r="20" spans="2:8" x14ac:dyDescent="0.25">
      <c r="B20" s="11" t="s">
        <v>39</v>
      </c>
      <c r="C20" s="11" t="s">
        <v>40</v>
      </c>
      <c r="D20" s="9">
        <v>180</v>
      </c>
      <c r="E20" s="9">
        <v>3.84</v>
      </c>
      <c r="F20" s="9">
        <v>6.24</v>
      </c>
      <c r="G20" s="9">
        <v>23.76</v>
      </c>
      <c r="H20" s="9">
        <v>167.28</v>
      </c>
    </row>
    <row r="21" spans="2:8" x14ac:dyDescent="0.25">
      <c r="B21" s="22" t="s">
        <v>56</v>
      </c>
      <c r="C21" s="22" t="s">
        <v>57</v>
      </c>
      <c r="D21" s="9">
        <v>80</v>
      </c>
      <c r="E21" s="9">
        <v>11.6</v>
      </c>
      <c r="F21" s="9">
        <v>11.73</v>
      </c>
      <c r="G21" s="9">
        <v>6.53</v>
      </c>
      <c r="H21" s="9">
        <v>177.46</v>
      </c>
    </row>
    <row r="22" spans="2:8" x14ac:dyDescent="0.25">
      <c r="B22" s="11" t="s">
        <v>41</v>
      </c>
      <c r="C22" s="11" t="s">
        <v>42</v>
      </c>
      <c r="D22" s="9">
        <v>25</v>
      </c>
      <c r="E22" s="9">
        <v>0.82</v>
      </c>
      <c r="F22" s="9">
        <v>1.85</v>
      </c>
      <c r="G22" s="9">
        <v>2.2200000000000002</v>
      </c>
      <c r="H22" s="9">
        <v>17.7</v>
      </c>
    </row>
    <row r="23" spans="2:8" x14ac:dyDescent="0.25">
      <c r="B23" s="11" t="s">
        <v>43</v>
      </c>
      <c r="C23" s="11" t="s">
        <v>44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21</v>
      </c>
      <c r="C24" s="11" t="s">
        <v>55</v>
      </c>
      <c r="D24" s="9">
        <v>150</v>
      </c>
      <c r="E24" s="9">
        <v>1.1000000000000001</v>
      </c>
      <c r="F24" s="9">
        <v>0.3</v>
      </c>
      <c r="G24" s="9">
        <v>10.5</v>
      </c>
      <c r="H24" s="9">
        <v>49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 t="s">
        <v>21</v>
      </c>
      <c r="C26" s="11" t="s">
        <v>23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 x14ac:dyDescent="0.25">
      <c r="B27" s="11"/>
      <c r="C27" s="14" t="s">
        <v>14</v>
      </c>
      <c r="D27" s="10">
        <f>D19+D20+D21+D22+D23+D24+D25+D26</f>
        <v>1025</v>
      </c>
      <c r="E27" s="10">
        <f t="shared" ref="E27:H27" si="1">E19+E20+E21+E22+E23+E24+E25+E26</f>
        <v>27.660000000000004</v>
      </c>
      <c r="F27" s="10">
        <f t="shared" si="1"/>
        <v>27.540000000000003</v>
      </c>
      <c r="G27" s="10">
        <f t="shared" si="1"/>
        <v>112.99</v>
      </c>
      <c r="H27" s="10">
        <f t="shared" si="1"/>
        <v>802.58000000000015</v>
      </c>
    </row>
    <row r="28" spans="2:8" x14ac:dyDescent="0.25">
      <c r="B28" s="11"/>
      <c r="C28" s="14" t="s">
        <v>24</v>
      </c>
      <c r="D28" s="10"/>
      <c r="E28" s="10"/>
      <c r="F28" s="10"/>
      <c r="G28" s="10"/>
      <c r="H28" s="10"/>
    </row>
    <row r="29" spans="2:8" x14ac:dyDescent="0.25">
      <c r="B29" s="11" t="s">
        <v>45</v>
      </c>
      <c r="C29" s="11" t="s">
        <v>46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ht="30" x14ac:dyDescent="0.25">
      <c r="B30" s="11" t="s">
        <v>21</v>
      </c>
      <c r="C30" s="13" t="s">
        <v>47</v>
      </c>
      <c r="D30" s="21">
        <v>50</v>
      </c>
      <c r="E30" s="21">
        <v>1.7</v>
      </c>
      <c r="F30" s="21">
        <v>6.82</v>
      </c>
      <c r="G30" s="21">
        <v>15.52</v>
      </c>
      <c r="H30" s="21">
        <v>129.25</v>
      </c>
    </row>
    <row r="31" spans="2:8" x14ac:dyDescent="0.25">
      <c r="B31" s="11"/>
      <c r="C31" s="14" t="s">
        <v>25</v>
      </c>
      <c r="D31" s="10">
        <f>D29+D30</f>
        <v>250</v>
      </c>
      <c r="E31" s="10">
        <f t="shared" ref="E31:H31" si="2">E29+E30</f>
        <v>6.3</v>
      </c>
      <c r="F31" s="10">
        <f t="shared" si="2"/>
        <v>10.42</v>
      </c>
      <c r="G31" s="10">
        <f t="shared" si="2"/>
        <v>28.119999999999997</v>
      </c>
      <c r="H31" s="10">
        <f t="shared" si="2"/>
        <v>229.65</v>
      </c>
    </row>
    <row r="32" spans="2:8" x14ac:dyDescent="0.25">
      <c r="B32" s="11"/>
      <c r="C32" s="14" t="s">
        <v>26</v>
      </c>
      <c r="D32" s="10"/>
      <c r="E32" s="10"/>
      <c r="F32" s="10"/>
      <c r="G32" s="10"/>
      <c r="H32" s="10"/>
    </row>
    <row r="33" spans="2:8" x14ac:dyDescent="0.25">
      <c r="B33" s="11" t="s">
        <v>48</v>
      </c>
      <c r="C33" s="11" t="s">
        <v>49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 x14ac:dyDescent="0.25">
      <c r="B34" s="11" t="s">
        <v>50</v>
      </c>
      <c r="C34" s="11" t="s">
        <v>51</v>
      </c>
      <c r="D34" s="9">
        <v>180</v>
      </c>
      <c r="E34" s="9">
        <v>6.48</v>
      </c>
      <c r="F34" s="9">
        <v>5.88</v>
      </c>
      <c r="G34" s="9">
        <v>39.36</v>
      </c>
      <c r="H34" s="9">
        <v>236.16</v>
      </c>
    </row>
    <row r="35" spans="2:8" x14ac:dyDescent="0.25">
      <c r="B35" s="11" t="s">
        <v>52</v>
      </c>
      <c r="C35" s="11" t="s">
        <v>53</v>
      </c>
      <c r="D35" s="9">
        <v>75</v>
      </c>
      <c r="E35" s="9">
        <v>14.4</v>
      </c>
      <c r="F35" s="9">
        <v>3.2</v>
      </c>
      <c r="G35" s="9">
        <v>10.1</v>
      </c>
      <c r="H35" s="9">
        <v>126.4</v>
      </c>
    </row>
    <row r="36" spans="2:8" x14ac:dyDescent="0.25">
      <c r="B36" s="11" t="s">
        <v>22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9">
        <v>15</v>
      </c>
      <c r="E37" s="9">
        <v>0.15</v>
      </c>
      <c r="F37" s="9">
        <v>10.8</v>
      </c>
      <c r="G37" s="9">
        <v>0.15</v>
      </c>
      <c r="H37" s="9">
        <v>99.15</v>
      </c>
    </row>
    <row r="38" spans="2:8" x14ac:dyDescent="0.25">
      <c r="B38" s="11" t="s">
        <v>12</v>
      </c>
      <c r="C38" s="11" t="s">
        <v>5</v>
      </c>
      <c r="D38" s="9">
        <v>100</v>
      </c>
      <c r="E38" s="9">
        <v>7.55</v>
      </c>
      <c r="F38" s="9">
        <v>0.88</v>
      </c>
      <c r="G38" s="9">
        <v>49</v>
      </c>
      <c r="H38" s="9">
        <v>234.2</v>
      </c>
    </row>
    <row r="39" spans="2:8" x14ac:dyDescent="0.25">
      <c r="B39" s="15"/>
      <c r="C39" s="14" t="s">
        <v>27</v>
      </c>
      <c r="D39" s="10">
        <f>D33+D34+D35+D36+D37+D38</f>
        <v>600</v>
      </c>
      <c r="E39" s="10">
        <f t="shared" ref="E39:H39" si="3">E33+E34+E35+E36+E37+E38</f>
        <v>28.98</v>
      </c>
      <c r="F39" s="10">
        <f t="shared" si="3"/>
        <v>20.76</v>
      </c>
      <c r="G39" s="10">
        <f t="shared" si="3"/>
        <v>105.81</v>
      </c>
      <c r="H39" s="10">
        <f t="shared" si="3"/>
        <v>726.91000000000008</v>
      </c>
    </row>
    <row r="40" spans="2:8" x14ac:dyDescent="0.25">
      <c r="B40" s="15"/>
      <c r="C40" s="14" t="s">
        <v>28</v>
      </c>
      <c r="D40" s="10"/>
      <c r="E40" s="10"/>
      <c r="F40" s="10"/>
      <c r="G40" s="10"/>
      <c r="H40" s="10"/>
    </row>
    <row r="41" spans="2:8" ht="30" x14ac:dyDescent="0.25">
      <c r="B41" s="15" t="s">
        <v>29</v>
      </c>
      <c r="C41" s="13" t="s">
        <v>30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5"/>
      <c r="C42" s="13" t="s">
        <v>31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5"/>
      <c r="C43" s="14" t="s">
        <v>18</v>
      </c>
      <c r="D43" s="10">
        <f>D17+D27+D31+D39+D42</f>
        <v>2600</v>
      </c>
      <c r="E43" s="10">
        <f>E17+E27+E31+E39+E42</f>
        <v>88.15</v>
      </c>
      <c r="F43" s="10">
        <f>F17+F27+F31+F39+F42</f>
        <v>85.960000000000008</v>
      </c>
      <c r="G43" s="10">
        <f>G17+G27+G31+G39+G42</f>
        <v>346.62</v>
      </c>
      <c r="H43" s="10">
        <f>H17+H27+H31+H39+H42</f>
        <v>2511.59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2024-12-10T07:36:06Z</dcterms:modified>
</cp:coreProperties>
</file>