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декабрь 2024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27" i="2"/>
  <c r="G27" i="2"/>
  <c r="F27" i="2"/>
  <c r="E27" i="2"/>
  <c r="D27" i="2"/>
  <c r="H17" i="2"/>
  <c r="H43" i="2" s="1"/>
  <c r="G17" i="2"/>
  <c r="F17" i="2"/>
  <c r="F43" i="2" s="1"/>
  <c r="E17" i="2"/>
  <c r="D17" i="2"/>
  <c r="D43" i="2" s="1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7" i="1"/>
  <c r="H43" i="1" s="1"/>
  <c r="G17" i="1"/>
  <c r="F17" i="1"/>
  <c r="E17" i="1"/>
  <c r="E43" i="1" s="1"/>
  <c r="D17" i="1"/>
  <c r="D43" i="1" s="1"/>
  <c r="E43" i="2" l="1"/>
  <c r="G43" i="2"/>
  <c r="F43" i="1"/>
  <c r="G43" i="1"/>
</calcChain>
</file>

<file path=xl/sharedStrings.xml><?xml version="1.0" encoding="utf-8"?>
<sst xmlns="http://schemas.openxmlformats.org/spreadsheetml/2006/main" count="133" uniqueCount="61">
  <si>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</si>
  <si>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</si>
  <si>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</si>
  <si>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</si>
  <si>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</si>
  <si>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</si>
  <si>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</si>
  <si>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</si>
  <si>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</si>
  <si>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</si>
  <si>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</si>
  <si>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</si>
  <si>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</si>
  <si>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</si>
  <si>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</si>
  <si>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</si>
  <si>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</si>
  <si>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</si>
  <si>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</si>
  <si>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</si>
  <si>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</si>
  <si>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</si>
  <si>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</si>
  <si>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</si>
  <si>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</si>
  <si>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</si>
  <si>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</si>
  <si>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</si>
  <si>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</si>
  <si>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</si>
  <si>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</si>
  <si>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</si>
  <si>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54-1з</t>
  </si>
  <si>
    <t xml:space="preserve">Сыр  в нарезке </t>
  </si>
  <si>
    <t>54-2ги</t>
  </si>
  <si>
    <t>Сыр  в нарезке</t>
  </si>
  <si>
    <t xml:space="preserve">1 неделя 3 день </t>
  </si>
  <si>
    <t>54-6к</t>
  </si>
  <si>
    <t xml:space="preserve">Каша жидкая молочная 
пшенная </t>
  </si>
  <si>
    <t>54-13з</t>
  </si>
  <si>
    <t xml:space="preserve">Салат из свеклы отварной </t>
  </si>
  <si>
    <t xml:space="preserve">54-8с </t>
  </si>
  <si>
    <t xml:space="preserve">Суп гороховый </t>
  </si>
  <si>
    <t>54-5г</t>
  </si>
  <si>
    <t xml:space="preserve">Каша перловая рассыпчатая </t>
  </si>
  <si>
    <t>54-2м</t>
  </si>
  <si>
    <t xml:space="preserve">Гуляш из говядины </t>
  </si>
  <si>
    <t>54-1хн</t>
  </si>
  <si>
    <t>Компот из сухофруктов</t>
  </si>
  <si>
    <t>Пром.</t>
  </si>
  <si>
    <t>Булочное изделие пром произв</t>
  </si>
  <si>
    <t>54-3з</t>
  </si>
  <si>
    <t>Овощи в нарезке ( помидор )</t>
  </si>
  <si>
    <t>54-11г</t>
  </si>
  <si>
    <t xml:space="preserve">Картофельное пюре </t>
  </si>
  <si>
    <t>54-1о</t>
  </si>
  <si>
    <t xml:space="preserve">Омлет натуральный </t>
  </si>
  <si>
    <t>54-21ги</t>
  </si>
  <si>
    <t>18 декабря  2024 г</t>
  </si>
  <si>
    <t>Фрукт мандарин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</si>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</sst>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3"/>
  <sheetViews>
    <sheetView topLeftCell="A13" zoomScaleNormal="100" workbookViewId="0">
      <selection activeCell="D36" sqref="D36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58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36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32</v>
      </c>
      <c r="C11" s="11" t="s">
        <v>35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37</v>
      </c>
      <c r="C12" s="13" t="s">
        <v>38</v>
      </c>
      <c r="D12" s="17">
        <v>200</v>
      </c>
      <c r="E12" s="17">
        <v>6</v>
      </c>
      <c r="F12" s="17">
        <v>6.4</v>
      </c>
      <c r="G12" s="17">
        <v>25.38</v>
      </c>
      <c r="H12" s="17">
        <v>183.52</v>
      </c>
    </row>
    <row r="13" spans="2:21" x14ac:dyDescent="0.25">
      <c r="B13" s="11" t="s">
        <v>34</v>
      </c>
      <c r="C13" s="23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15.08</v>
      </c>
      <c r="F17" s="10">
        <f t="shared" si="0"/>
        <v>18.62</v>
      </c>
      <c r="G17" s="10">
        <f t="shared" si="0"/>
        <v>66.179999999999993</v>
      </c>
      <c r="H17" s="10">
        <f t="shared" si="0"/>
        <v>494.12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36" customHeight="1" x14ac:dyDescent="0.25">
      <c r="B19" s="24" t="s">
        <v>39</v>
      </c>
      <c r="C19" s="25" t="s">
        <v>40</v>
      </c>
      <c r="D19" s="8">
        <v>60</v>
      </c>
      <c r="E19" s="8">
        <v>0.8</v>
      </c>
      <c r="F19" s="8">
        <v>2.7</v>
      </c>
      <c r="G19" s="8">
        <v>4.5999999999999996</v>
      </c>
      <c r="H19" s="8">
        <v>45.6</v>
      </c>
    </row>
    <row r="20" spans="2:8" x14ac:dyDescent="0.25">
      <c r="B20" s="11" t="s">
        <v>41</v>
      </c>
      <c r="C20" s="11" t="s">
        <v>42</v>
      </c>
      <c r="D20" s="9">
        <v>250</v>
      </c>
      <c r="E20" s="9">
        <v>9.83</v>
      </c>
      <c r="F20" s="9">
        <v>8.8800000000000008</v>
      </c>
      <c r="G20" s="9">
        <v>16.8</v>
      </c>
      <c r="H20" s="9">
        <v>169.34</v>
      </c>
    </row>
    <row r="21" spans="2:8" x14ac:dyDescent="0.25">
      <c r="B21" s="11" t="s">
        <v>43</v>
      </c>
      <c r="C21" s="11" t="s">
        <v>44</v>
      </c>
      <c r="D21" s="9">
        <v>150</v>
      </c>
      <c r="E21" s="9">
        <v>4.4000000000000004</v>
      </c>
      <c r="F21" s="9">
        <v>5.3</v>
      </c>
      <c r="G21" s="9">
        <v>30.5</v>
      </c>
      <c r="H21" s="9">
        <v>187.1</v>
      </c>
    </row>
    <row r="22" spans="2:8" x14ac:dyDescent="0.25">
      <c r="B22" s="11" t="s">
        <v>45</v>
      </c>
      <c r="C22" s="11" t="s">
        <v>46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1" t="s">
        <v>47</v>
      </c>
      <c r="C23" s="11" t="s">
        <v>48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22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 t="s">
        <v>21</v>
      </c>
      <c r="C26" s="11" t="s">
        <v>59</v>
      </c>
      <c r="D26" s="9">
        <v>140</v>
      </c>
      <c r="E26" s="9">
        <v>1.1000000000000001</v>
      </c>
      <c r="F26" s="9">
        <v>0.3</v>
      </c>
      <c r="G26" s="9">
        <v>10.5</v>
      </c>
      <c r="H26" s="9">
        <v>49</v>
      </c>
    </row>
    <row r="27" spans="2:8" x14ac:dyDescent="0.25">
      <c r="B27" s="11"/>
      <c r="C27" s="14" t="s">
        <v>14</v>
      </c>
      <c r="D27" s="10">
        <f>D19+D20+D21+D22+D23+D24+D25+D26</f>
        <v>970</v>
      </c>
      <c r="E27" s="10">
        <f t="shared" ref="E27:H27" si="1">E19+E20+E21+E22+E23+E24+E25+E26</f>
        <v>36.730000000000004</v>
      </c>
      <c r="F27" s="10">
        <f t="shared" si="1"/>
        <v>31.180000000000003</v>
      </c>
      <c r="G27" s="10">
        <f t="shared" si="1"/>
        <v>124.9</v>
      </c>
      <c r="H27" s="10">
        <f t="shared" si="1"/>
        <v>909.44</v>
      </c>
    </row>
    <row r="28" spans="2:8" x14ac:dyDescent="0.25">
      <c r="B28" s="11"/>
      <c r="C28" s="26" t="s">
        <v>23</v>
      </c>
      <c r="D28" s="10"/>
      <c r="E28" s="10"/>
      <c r="F28" s="10"/>
      <c r="G28" s="10"/>
      <c r="H28" s="10"/>
    </row>
    <row r="29" spans="2:8" x14ac:dyDescent="0.25">
      <c r="B29" s="23" t="s">
        <v>34</v>
      </c>
      <c r="C29" s="23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27" t="s">
        <v>49</v>
      </c>
      <c r="C30" s="28" t="s">
        <v>50</v>
      </c>
      <c r="D30" s="29">
        <v>100</v>
      </c>
      <c r="E30" s="29">
        <v>7.9</v>
      </c>
      <c r="F30" s="29">
        <v>9.4</v>
      </c>
      <c r="G30" s="29">
        <v>55.5</v>
      </c>
      <c r="H30" s="29">
        <v>339</v>
      </c>
    </row>
    <row r="31" spans="2:8" x14ac:dyDescent="0.25">
      <c r="B31" s="23"/>
      <c r="C31" s="26" t="s">
        <v>24</v>
      </c>
      <c r="D31" s="10">
        <f>D29+D30</f>
        <v>300</v>
      </c>
      <c r="E31" s="10">
        <f t="shared" ref="E31:H31" si="2">E29+E30</f>
        <v>8.1</v>
      </c>
      <c r="F31" s="10">
        <f t="shared" si="2"/>
        <v>9.4</v>
      </c>
      <c r="G31" s="10">
        <f t="shared" si="2"/>
        <v>61.9</v>
      </c>
      <c r="H31" s="10">
        <f t="shared" si="2"/>
        <v>365.8</v>
      </c>
    </row>
    <row r="32" spans="2:8" x14ac:dyDescent="0.25">
      <c r="B32" s="11"/>
      <c r="C32" s="26" t="s">
        <v>25</v>
      </c>
      <c r="D32" s="10"/>
      <c r="E32" s="10"/>
      <c r="F32" s="10"/>
      <c r="G32" s="10"/>
      <c r="H32" s="10"/>
    </row>
    <row r="33" spans="2:8" x14ac:dyDescent="0.25">
      <c r="B33" s="11" t="s">
        <v>51</v>
      </c>
      <c r="C33" s="23" t="s">
        <v>60</v>
      </c>
      <c r="D33" s="9">
        <v>30</v>
      </c>
      <c r="E33" s="9">
        <v>0.35</v>
      </c>
      <c r="F33" s="9">
        <v>0.05</v>
      </c>
      <c r="G33" s="9">
        <v>1.1499999999999999</v>
      </c>
      <c r="H33" s="9">
        <v>6.4</v>
      </c>
    </row>
    <row r="34" spans="2:8" x14ac:dyDescent="0.25">
      <c r="B34" s="11" t="s">
        <v>53</v>
      </c>
      <c r="C34" s="23" t="s">
        <v>54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 x14ac:dyDescent="0.25">
      <c r="B35" s="11" t="s">
        <v>55</v>
      </c>
      <c r="C35" s="11" t="s">
        <v>56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57</v>
      </c>
      <c r="C36" s="11" t="s">
        <v>31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 x14ac:dyDescent="0.25">
      <c r="B39" s="15"/>
      <c r="C39" s="14" t="s">
        <v>26</v>
      </c>
      <c r="D39" s="10">
        <f>D33+D34+D35+D36+D38+D37</f>
        <v>525</v>
      </c>
      <c r="E39" s="10">
        <f t="shared" ref="E39:H39" si="3">E33+E34+E35+E36+E38+E37</f>
        <v>19.100000000000001</v>
      </c>
      <c r="F39" s="10">
        <f t="shared" si="3"/>
        <v>25.55</v>
      </c>
      <c r="G39" s="10">
        <f t="shared" si="3"/>
        <v>64.799999999999983</v>
      </c>
      <c r="H39" s="10">
        <f t="shared" si="3"/>
        <v>565.65000000000009</v>
      </c>
    </row>
    <row r="40" spans="2:8" x14ac:dyDescent="0.25">
      <c r="B40" s="15"/>
      <c r="C40" s="14" t="s">
        <v>27</v>
      </c>
      <c r="D40" s="10"/>
      <c r="E40" s="10"/>
      <c r="F40" s="10"/>
      <c r="G40" s="10"/>
      <c r="H40" s="10"/>
    </row>
    <row r="41" spans="2:8" ht="30" x14ac:dyDescent="0.25">
      <c r="B41" s="15" t="s">
        <v>28</v>
      </c>
      <c r="C41" s="13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D17+D27+D31+D39+D42</f>
        <v>2490</v>
      </c>
      <c r="E43" s="10">
        <f>E17+E27+E31+E39+E42</f>
        <v>85.01</v>
      </c>
      <c r="F43" s="10">
        <f>F17+F27+F31+F39+F42</f>
        <v>86.75</v>
      </c>
      <c r="G43" s="10">
        <f>G17+G27+G31+G39+G42</f>
        <v>325.77999999999997</v>
      </c>
      <c r="H43" s="10">
        <f>H17+H27+H31+H39+H42</f>
        <v>2415.0100000000002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Normal="100" workbookViewId="0">
      <selection activeCell="C23" sqref="C2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58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36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32</v>
      </c>
      <c r="C11" s="11" t="s">
        <v>33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12" t="s">
        <v>37</v>
      </c>
      <c r="C12" s="13" t="s">
        <v>38</v>
      </c>
      <c r="D12" s="17">
        <v>200</v>
      </c>
      <c r="E12" s="17">
        <v>6</v>
      </c>
      <c r="F12" s="17">
        <v>6.4</v>
      </c>
      <c r="G12" s="17">
        <v>25.38</v>
      </c>
      <c r="H12" s="17">
        <v>183.52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34</v>
      </c>
      <c r="C13" s="23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520</v>
      </c>
      <c r="E17" s="10">
        <f t="shared" ref="E17:H17" si="0">E11+E12+E13+E14+E15+E16</f>
        <v>16.96</v>
      </c>
      <c r="F17" s="10">
        <f t="shared" si="0"/>
        <v>18.84</v>
      </c>
      <c r="G17" s="10">
        <f t="shared" si="0"/>
        <v>78.429999999999993</v>
      </c>
      <c r="H17" s="10">
        <f t="shared" si="0"/>
        <v>552.62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2" t="s">
        <v>39</v>
      </c>
      <c r="C19" s="13" t="s">
        <v>40</v>
      </c>
      <c r="D19" s="9">
        <v>60</v>
      </c>
      <c r="E19" s="9">
        <v>0.8</v>
      </c>
      <c r="F19" s="9">
        <v>2.7</v>
      </c>
      <c r="G19" s="9">
        <v>4.5999999999999996</v>
      </c>
      <c r="H19" s="9">
        <v>45.6</v>
      </c>
    </row>
    <row r="20" spans="2:8" x14ac:dyDescent="0.25">
      <c r="B20" s="11" t="s">
        <v>41</v>
      </c>
      <c r="C20" s="11" t="s">
        <v>42</v>
      </c>
      <c r="D20" s="9">
        <v>300</v>
      </c>
      <c r="E20" s="9">
        <v>11.8</v>
      </c>
      <c r="F20" s="9">
        <v>10.66</v>
      </c>
      <c r="G20" s="9">
        <v>20.16</v>
      </c>
      <c r="H20" s="9">
        <v>203.21</v>
      </c>
    </row>
    <row r="21" spans="2:8" x14ac:dyDescent="0.25">
      <c r="B21" s="11" t="s">
        <v>43</v>
      </c>
      <c r="C21" s="11" t="s">
        <v>44</v>
      </c>
      <c r="D21" s="9">
        <v>180</v>
      </c>
      <c r="E21" s="9">
        <v>5.2</v>
      </c>
      <c r="F21" s="9">
        <v>6.3</v>
      </c>
      <c r="G21" s="9">
        <v>36.5</v>
      </c>
      <c r="H21" s="9">
        <v>224.5</v>
      </c>
    </row>
    <row r="22" spans="2:8" x14ac:dyDescent="0.25">
      <c r="B22" s="11" t="s">
        <v>45</v>
      </c>
      <c r="C22" s="11" t="s">
        <v>46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1" t="s">
        <v>47</v>
      </c>
      <c r="C23" s="11" t="s">
        <v>48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100</v>
      </c>
      <c r="E24" s="9">
        <v>7.55</v>
      </c>
      <c r="F24" s="9">
        <v>0.88</v>
      </c>
      <c r="G24" s="9">
        <v>49</v>
      </c>
      <c r="H24" s="9">
        <v>234.2</v>
      </c>
    </row>
    <row r="25" spans="2:8" x14ac:dyDescent="0.25">
      <c r="B25" s="11" t="s">
        <v>21</v>
      </c>
      <c r="C25" s="11" t="s">
        <v>22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 t="s">
        <v>21</v>
      </c>
      <c r="C26" s="11" t="s">
        <v>59</v>
      </c>
      <c r="D26" s="9">
        <v>140</v>
      </c>
      <c r="E26" s="9">
        <v>1.1000000000000001</v>
      </c>
      <c r="F26" s="9">
        <v>0.3</v>
      </c>
      <c r="G26" s="9">
        <v>10.5</v>
      </c>
      <c r="H26" s="9">
        <v>49</v>
      </c>
    </row>
    <row r="27" spans="2:8" x14ac:dyDescent="0.25">
      <c r="B27" s="11"/>
      <c r="C27" s="14" t="s">
        <v>14</v>
      </c>
      <c r="D27" s="10">
        <f>D19+D20+D21+D22+D23+D24+D25+D26</f>
        <v>1090</v>
      </c>
      <c r="E27" s="10">
        <f t="shared" ref="E27:H27" si="1">E19+E20+E21+E22+E23+E24+E25+E26</f>
        <v>42.45</v>
      </c>
      <c r="F27" s="10">
        <f t="shared" si="1"/>
        <v>34.339999999999996</v>
      </c>
      <c r="G27" s="10">
        <f t="shared" si="1"/>
        <v>153.76</v>
      </c>
      <c r="H27" s="10">
        <f t="shared" si="1"/>
        <v>1074.31</v>
      </c>
    </row>
    <row r="28" spans="2:8" x14ac:dyDescent="0.25">
      <c r="B28" s="11"/>
      <c r="C28" s="26" t="s">
        <v>23</v>
      </c>
      <c r="D28" s="10"/>
      <c r="E28" s="10"/>
      <c r="F28" s="10"/>
      <c r="G28" s="10"/>
      <c r="H28" s="10"/>
    </row>
    <row r="29" spans="2:8" x14ac:dyDescent="0.25">
      <c r="B29" s="11" t="s">
        <v>34</v>
      </c>
      <c r="C29" s="23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30" t="s">
        <v>49</v>
      </c>
      <c r="C30" s="31" t="s">
        <v>50</v>
      </c>
      <c r="D30" s="22">
        <v>100</v>
      </c>
      <c r="E30" s="22">
        <v>7.9</v>
      </c>
      <c r="F30" s="22">
        <v>9.4</v>
      </c>
      <c r="G30" s="22">
        <v>55.5</v>
      </c>
      <c r="H30" s="22">
        <v>339</v>
      </c>
    </row>
    <row r="31" spans="2:8" x14ac:dyDescent="0.25">
      <c r="B31" s="11"/>
      <c r="C31" s="26" t="s">
        <v>24</v>
      </c>
      <c r="D31" s="10">
        <v>300</v>
      </c>
      <c r="E31" s="10">
        <v>8.1</v>
      </c>
      <c r="F31" s="10">
        <v>9.4</v>
      </c>
      <c r="G31" s="10">
        <v>61.9</v>
      </c>
      <c r="H31" s="10">
        <v>365.8</v>
      </c>
    </row>
    <row r="32" spans="2:8" x14ac:dyDescent="0.25">
      <c r="B32" s="11"/>
      <c r="C32" s="26" t="s">
        <v>25</v>
      </c>
      <c r="D32" s="10"/>
      <c r="E32" s="10"/>
      <c r="F32" s="10"/>
      <c r="G32" s="10"/>
      <c r="H32" s="10"/>
    </row>
    <row r="33" spans="2:8" x14ac:dyDescent="0.25">
      <c r="B33" s="11" t="s">
        <v>51</v>
      </c>
      <c r="C33" s="23" t="s">
        <v>52</v>
      </c>
      <c r="D33" s="9">
        <v>30</v>
      </c>
      <c r="E33" s="9">
        <v>0.35</v>
      </c>
      <c r="F33" s="9">
        <v>0.05</v>
      </c>
      <c r="G33" s="9">
        <v>1.1499999999999999</v>
      </c>
      <c r="H33" s="9">
        <v>6.4</v>
      </c>
    </row>
    <row r="34" spans="2:8" x14ac:dyDescent="0.25">
      <c r="B34" s="11" t="s">
        <v>53</v>
      </c>
      <c r="C34" s="23" t="s">
        <v>54</v>
      </c>
      <c r="D34" s="9">
        <v>180</v>
      </c>
      <c r="E34" s="9">
        <v>3.83</v>
      </c>
      <c r="F34" s="9">
        <v>6.2</v>
      </c>
      <c r="G34" s="9">
        <v>23.76</v>
      </c>
      <c r="H34" s="9">
        <v>167.2</v>
      </c>
    </row>
    <row r="35" spans="2:8" x14ac:dyDescent="0.25">
      <c r="B35" s="11" t="s">
        <v>55</v>
      </c>
      <c r="C35" s="11" t="s">
        <v>56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57</v>
      </c>
      <c r="C36" s="11" t="s">
        <v>31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11" t="s">
        <v>16</v>
      </c>
      <c r="C38" s="11" t="s">
        <v>17</v>
      </c>
      <c r="D38" s="21">
        <v>15</v>
      </c>
      <c r="E38" s="21">
        <v>0.15</v>
      </c>
      <c r="F38" s="21">
        <v>10.8</v>
      </c>
      <c r="G38" s="21">
        <v>0.15</v>
      </c>
      <c r="H38" s="21">
        <v>99.15</v>
      </c>
    </row>
    <row r="39" spans="2:8" x14ac:dyDescent="0.25">
      <c r="B39" s="15"/>
      <c r="C39" s="14" t="s">
        <v>26</v>
      </c>
      <c r="D39" s="10">
        <f>D33+D34+D35+D36+D37+D38</f>
        <v>570</v>
      </c>
      <c r="E39" s="10">
        <f t="shared" ref="E39:H39" si="2">E33+E34+E35+E36+E37+E38</f>
        <v>20.459999999999997</v>
      </c>
      <c r="F39" s="10">
        <f t="shared" si="2"/>
        <v>30.270000000000003</v>
      </c>
      <c r="G39" s="10">
        <f t="shared" si="2"/>
        <v>73.61</v>
      </c>
      <c r="H39" s="10">
        <f t="shared" si="2"/>
        <v>649.9</v>
      </c>
    </row>
    <row r="40" spans="2:8" x14ac:dyDescent="0.25">
      <c r="B40" s="15"/>
      <c r="C40" s="14" t="s">
        <v>27</v>
      </c>
      <c r="D40" s="10"/>
      <c r="E40" s="10"/>
      <c r="F40" s="10"/>
      <c r="G40" s="10"/>
      <c r="H40" s="10"/>
    </row>
    <row r="41" spans="2:8" ht="30" x14ac:dyDescent="0.25">
      <c r="B41" s="15" t="s">
        <v>28</v>
      </c>
      <c r="C41" s="13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D17+D27+D31+D39+D42</f>
        <v>2680</v>
      </c>
      <c r="E43" s="10">
        <f>E17+E27+E31+E39+E42</f>
        <v>93.97</v>
      </c>
      <c r="F43" s="10">
        <f>F17+F27+F31+F39+F42</f>
        <v>94.85</v>
      </c>
      <c r="G43" s="10">
        <f>G17+G27+G31+G39+G42</f>
        <v>375.7</v>
      </c>
      <c r="H43" s="10">
        <f>H17+H27+H31+H39+H42</f>
        <v>2722.6299999999997</v>
      </c>
    </row>
    <row r="44" spans="2:8" x14ac:dyDescent="0.25">
      <c r="B44" s="15"/>
      <c r="C44" s="14"/>
      <c r="D44" s="10"/>
      <c r="E44" s="10"/>
      <c r="F44" s="10"/>
      <c r="G44" s="10"/>
      <c r="H44" s="10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2024-12-17T13:10:45Z</dcterms:modified>
</cp:coreProperties>
</file>