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январь 2025\"/>
    </mc:Choice>
  </mc:AlternateContent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6" i="2" l="1"/>
  <c r="H27" i="2" s="1"/>
  <c r="G26" i="2"/>
  <c r="G27" i="2" s="1"/>
  <c r="F26" i="2"/>
  <c r="F27" i="2" s="1"/>
  <c r="E26" i="2"/>
  <c r="E27" i="2" s="1"/>
  <c r="D26" i="2"/>
  <c r="D27" i="2" s="1"/>
  <c r="H17" i="2"/>
  <c r="G17" i="2"/>
  <c r="F17" i="2"/>
  <c r="E17" i="2"/>
  <c r="D17" i="2"/>
  <c r="H26" i="1"/>
  <c r="H27" i="1" s="1"/>
  <c r="G26" i="1"/>
  <c r="G27" i="1" s="1"/>
  <c r="F26" i="1"/>
  <c r="F27" i="1" s="1"/>
  <c r="E26" i="1"/>
  <c r="E27" i="1" s="1"/>
  <c r="D26" i="1"/>
  <c r="D27" i="1" s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<sst xmlns="http://schemas.openxmlformats.org/spreadsheetml/2006/main" count="77" uniqueCount="37">
  <si>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</si>
  <si>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</si>
  <si>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</si>
  <si>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</si>
  <si>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</si>
  <si>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</si>
  <si>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</si>
  <si>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</si>
  <si>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</si>
  <si>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</si>
  <si>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</si>
  <si>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</si>
  <si>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</si>
  <si>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</si>
  <si>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</si>
  <si>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</si>
  <si>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</si>
  <si>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</si>
  <si>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</si>
  <si>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</si>
  <si>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</si>
  <si>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</si>
  <si>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</si>
  <si>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 xml:space="preserve">2 неделя 4 день </t>
  </si>
  <si>
    <t>54-22к</t>
  </si>
  <si>
    <t xml:space="preserve">Каша жидкая молочная 
овсяная </t>
  </si>
  <si>
    <t>54-21з</t>
  </si>
  <si>
    <t xml:space="preserve">Кукуруза сахарная  </t>
  </si>
  <si>
    <t xml:space="preserve">54-11с </t>
  </si>
  <si>
    <t>Суп крестьянский с крупой
 (крупа рисовая)</t>
  </si>
  <si>
    <t>54-9м</t>
  </si>
  <si>
    <t>Жаркое по домашнему</t>
  </si>
  <si>
    <t>54-1хн</t>
  </si>
  <si>
    <t>Компот из  смеси сухофруктов</t>
  </si>
  <si>
    <t>Фрукт (мандарин) по сезону</t>
  </si>
  <si>
    <t xml:space="preserve">Конфеты шоколадные </t>
  </si>
  <si>
    <t>10 января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</si>
</sst>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"/>
  <sheetViews>
    <sheetView tabSelected="1" zoomScaleNormal="100" workbookViewId="0">
      <selection activeCell="F32" sqref="F32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36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23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12</v>
      </c>
      <c r="C11" s="11" t="s">
        <v>35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24</v>
      </c>
      <c r="C12" s="13" t="s">
        <v>25</v>
      </c>
      <c r="D12" s="17">
        <v>200</v>
      </c>
      <c r="E12" s="17">
        <v>6.8</v>
      </c>
      <c r="F12" s="17">
        <v>7.5</v>
      </c>
      <c r="G12" s="17">
        <v>24.7</v>
      </c>
      <c r="H12" s="17">
        <v>192.6</v>
      </c>
    </row>
    <row r="13" spans="2:21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16</v>
      </c>
      <c r="C14" s="11" t="s">
        <v>17</v>
      </c>
      <c r="D14" s="9">
        <v>15</v>
      </c>
      <c r="E14" s="9">
        <v>0.15</v>
      </c>
      <c r="F14" s="9">
        <v>10.8</v>
      </c>
      <c r="G14" s="9">
        <v>0.15</v>
      </c>
      <c r="H14" s="9">
        <v>99.15</v>
      </c>
      <c r="K14" s="2" t="s">
        <v>20</v>
      </c>
    </row>
    <row r="15" spans="2:21" x14ac:dyDescent="0.25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515</v>
      </c>
      <c r="E17" s="10">
        <f t="shared" ref="E17:H17" si="0">E11+E12+E13+E14+E15+E16</f>
        <v>14.379999999999999</v>
      </c>
      <c r="F17" s="10">
        <f t="shared" si="0"/>
        <v>27.000000000000004</v>
      </c>
      <c r="G17" s="10">
        <f t="shared" si="0"/>
        <v>79.66</v>
      </c>
      <c r="H17" s="10">
        <f t="shared" si="0"/>
        <v>635.84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ht="23.25" customHeight="1" x14ac:dyDescent="0.25">
      <c r="B19" s="11" t="s">
        <v>26</v>
      </c>
      <c r="C19" s="11" t="s">
        <v>27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11" t="s">
        <v>28</v>
      </c>
      <c r="C20" s="21" t="s">
        <v>29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</row>
    <row r="21" spans="2:8" x14ac:dyDescent="0.25">
      <c r="B21" s="11" t="s">
        <v>30</v>
      </c>
      <c r="C21" s="11" t="s">
        <v>31</v>
      </c>
      <c r="D21" s="9">
        <v>200</v>
      </c>
      <c r="E21" s="9">
        <v>20.100000000000001</v>
      </c>
      <c r="F21" s="9">
        <v>18.7</v>
      </c>
      <c r="G21" s="9">
        <v>17.2</v>
      </c>
      <c r="H21" s="9">
        <v>318</v>
      </c>
    </row>
    <row r="22" spans="2:8" x14ac:dyDescent="0.25">
      <c r="B22" s="11" t="s">
        <v>32</v>
      </c>
      <c r="C22" s="11" t="s">
        <v>33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34</v>
      </c>
      <c r="D23" s="9">
        <v>140</v>
      </c>
      <c r="E23" s="9">
        <v>1.1000000000000001</v>
      </c>
      <c r="F23" s="9">
        <v>0.3</v>
      </c>
      <c r="G23" s="9">
        <v>10.5</v>
      </c>
      <c r="H23" s="9">
        <v>49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880</v>
      </c>
      <c r="E26" s="10">
        <f t="shared" ref="E26:H26" si="1">E19+E20+E21+E22+E23+E24+E25</f>
        <v>33.07</v>
      </c>
      <c r="F26" s="10">
        <f t="shared" si="1"/>
        <v>26.82</v>
      </c>
      <c r="G26" s="10">
        <f t="shared" si="1"/>
        <v>94.12</v>
      </c>
      <c r="H26" s="10">
        <f t="shared" si="1"/>
        <v>750.35</v>
      </c>
    </row>
    <row r="27" spans="2:8" x14ac:dyDescent="0.25">
      <c r="B27" s="15"/>
      <c r="C27" s="14" t="s">
        <v>18</v>
      </c>
      <c r="D27" s="10">
        <f>D17+D26</f>
        <v>1395</v>
      </c>
      <c r="E27" s="10">
        <f t="shared" ref="E27:H27" si="2">E17+E26</f>
        <v>47.45</v>
      </c>
      <c r="F27" s="10">
        <f t="shared" si="2"/>
        <v>53.820000000000007</v>
      </c>
      <c r="G27" s="10">
        <f t="shared" si="2"/>
        <v>173.78</v>
      </c>
      <c r="H27" s="10">
        <f t="shared" si="2"/>
        <v>1386.19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7"/>
  <sheetViews>
    <sheetView zoomScaleNormal="100" workbookViewId="0">
      <selection activeCell="B25" sqref="B25:H25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36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23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12</v>
      </c>
      <c r="C11" s="11" t="s">
        <v>35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24" ht="30" x14ac:dyDescent="0.25">
      <c r="B12" s="12" t="s">
        <v>24</v>
      </c>
      <c r="C12" s="13" t="s">
        <v>25</v>
      </c>
      <c r="D12" s="17">
        <v>200</v>
      </c>
      <c r="E12" s="17">
        <v>6.8</v>
      </c>
      <c r="F12" s="17">
        <v>7.5</v>
      </c>
      <c r="G12" s="17">
        <v>24.7</v>
      </c>
      <c r="H12" s="17">
        <v>192.6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16</v>
      </c>
      <c r="C14" s="11" t="s">
        <v>17</v>
      </c>
      <c r="D14" s="9">
        <v>15</v>
      </c>
      <c r="E14" s="9">
        <v>0.15</v>
      </c>
      <c r="F14" s="9">
        <v>10.8</v>
      </c>
      <c r="G14" s="9">
        <v>0.15</v>
      </c>
      <c r="H14" s="9">
        <v>99.15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12</v>
      </c>
      <c r="C15" s="11" t="s">
        <v>5</v>
      </c>
      <c r="D15" s="9">
        <v>95</v>
      </c>
      <c r="E15" s="9">
        <v>7.16</v>
      </c>
      <c r="F15" s="9">
        <v>0.84</v>
      </c>
      <c r="G15" s="9">
        <v>46.55</v>
      </c>
      <c r="H15" s="9">
        <v>222.5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540</v>
      </c>
      <c r="E17" s="10">
        <f t="shared" ref="E17:H17" si="0">E11+E12+E13+E14+E15+E16</f>
        <v>16.259999999999998</v>
      </c>
      <c r="F17" s="10">
        <f t="shared" si="0"/>
        <v>27.220000000000002</v>
      </c>
      <c r="G17" s="10">
        <f t="shared" si="0"/>
        <v>91.91</v>
      </c>
      <c r="H17" s="10">
        <f t="shared" si="0"/>
        <v>694.34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26</v>
      </c>
      <c r="C19" s="11" t="s">
        <v>27</v>
      </c>
      <c r="D19" s="9">
        <v>60</v>
      </c>
      <c r="E19" s="9">
        <v>1.2</v>
      </c>
      <c r="F19" s="9">
        <v>0.19</v>
      </c>
      <c r="G19" s="9">
        <v>6.09</v>
      </c>
      <c r="H19" s="9">
        <v>31.29</v>
      </c>
    </row>
    <row r="20" spans="2:8" ht="30" x14ac:dyDescent="0.25">
      <c r="B20" s="22" t="s">
        <v>28</v>
      </c>
      <c r="C20" s="23" t="s">
        <v>29</v>
      </c>
      <c r="D20" s="8">
        <v>300</v>
      </c>
      <c r="E20" s="8">
        <v>8.23</v>
      </c>
      <c r="F20" s="8">
        <v>9.6300000000000008</v>
      </c>
      <c r="G20" s="8">
        <v>18.7</v>
      </c>
      <c r="H20" s="8">
        <v>194.8</v>
      </c>
    </row>
    <row r="21" spans="2:8" x14ac:dyDescent="0.25">
      <c r="B21" s="11" t="s">
        <v>30</v>
      </c>
      <c r="C21" s="11" t="s">
        <v>31</v>
      </c>
      <c r="D21" s="9">
        <v>250</v>
      </c>
      <c r="E21" s="9">
        <v>25.12</v>
      </c>
      <c r="F21" s="9">
        <v>23.37</v>
      </c>
      <c r="G21" s="9">
        <v>21.5</v>
      </c>
      <c r="H21" s="9">
        <v>397.5</v>
      </c>
    </row>
    <row r="22" spans="2:8" x14ac:dyDescent="0.25">
      <c r="B22" s="11" t="s">
        <v>32</v>
      </c>
      <c r="C22" s="11" t="s">
        <v>33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34</v>
      </c>
      <c r="D23" s="9">
        <v>140</v>
      </c>
      <c r="E23" s="9">
        <v>1.1000000000000001</v>
      </c>
      <c r="F23" s="9">
        <v>0.3</v>
      </c>
      <c r="G23" s="9">
        <v>10.5</v>
      </c>
      <c r="H23" s="9">
        <v>49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1010</v>
      </c>
      <c r="E26" s="10">
        <f t="shared" ref="E26:H26" si="1">E19+E20+E21+E22+E23+E24+E25</f>
        <v>40.75</v>
      </c>
      <c r="F26" s="10">
        <f t="shared" si="1"/>
        <v>33.989999999999995</v>
      </c>
      <c r="G26" s="10">
        <f t="shared" si="1"/>
        <v>106.09</v>
      </c>
      <c r="H26" s="10">
        <f t="shared" si="1"/>
        <v>894.19</v>
      </c>
    </row>
    <row r="27" spans="2:8" x14ac:dyDescent="0.25">
      <c r="B27" s="15"/>
      <c r="C27" s="14" t="s">
        <v>18</v>
      </c>
      <c r="D27" s="10">
        <f>D17+D26</f>
        <v>1550</v>
      </c>
      <c r="E27" s="10">
        <f t="shared" ref="E27:H27" si="2">E17+E26</f>
        <v>57.01</v>
      </c>
      <c r="F27" s="10">
        <f t="shared" si="2"/>
        <v>61.209999999999994</v>
      </c>
      <c r="G27" s="10">
        <f t="shared" si="2"/>
        <v>198</v>
      </c>
      <c r="H27" s="10">
        <f t="shared" si="2"/>
        <v>1588.5300000000002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2025-01-09T10:14:42Z</dcterms:modified>
</cp:coreProperties>
</file>