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1" i="2"/>
  <c r="G31" i="2"/>
  <c r="F31" i="2"/>
  <c r="E31" i="2"/>
  <c r="D31" i="2"/>
  <c r="H27" i="2"/>
  <c r="G27" i="2"/>
  <c r="F27" i="2"/>
  <c r="E27" i="2"/>
  <c r="D27" i="2"/>
  <c r="H16" i="2"/>
  <c r="H44" i="2" s="1"/>
  <c r="G16" i="2"/>
  <c r="F16" i="2"/>
  <c r="F44" i="2" s="1"/>
  <c r="E16" i="2"/>
  <c r="D16" i="2"/>
  <c r="D44" i="2" s="1"/>
  <c r="H40" i="1"/>
  <c r="G40" i="1"/>
  <c r="F40" i="1"/>
  <c r="E40" i="1"/>
  <c r="D40" i="1"/>
  <c r="H31" i="1"/>
  <c r="G31" i="1"/>
  <c r="F31" i="1"/>
  <c r="E31" i="1"/>
  <c r="D31" i="1"/>
  <c r="H27" i="1"/>
  <c r="G27" i="1"/>
  <c r="F27" i="1"/>
  <c r="E27" i="1"/>
  <c r="D27" i="1"/>
  <c r="H16" i="1"/>
  <c r="G16" i="1"/>
  <c r="F16" i="1"/>
  <c r="E16" i="1"/>
  <c r="D16" i="1"/>
  <c r="E44" i="2" l="1"/>
  <c r="F44" i="1"/>
  <c r="H44" i="1"/>
  <c r="E44" i="1"/>
  <c r="D44" i="1"/>
  <c r="G44" i="2"/>
  <c r="G44" i="1"/>
</calcChain>
</file>

<file path=xl/sharedStrings.xml><?xml version="1.0" encoding="utf-8"?>
<sst xmlns="http://schemas.openxmlformats.org/spreadsheetml/2006/main" count="129" uniqueCount="61">
  <si>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</si>
  <si>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</si>
  <si>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</si>
  <si>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</si>
  <si>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</si>
  <si>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</si>
  <si>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</si>
  <si>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</si>
  <si>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</si>
  <si>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</si>
  <si>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</si>
  <si>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</si>
  <si>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</si>
  <si>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</si>
  <si>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</si>
  <si>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</si>
  <si>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</si>
  <si>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</si>
  <si>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</si>
  <si>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</si>
  <si>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</si>
  <si>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</si>
  <si>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</si>
  <si>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>Хлеб ржаной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</si>
  <si>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</si>
  <si>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</si>
  <si>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</si>
  <si>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</si>
  <si>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</si>
  <si>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</si>
  <si>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</si>
  <si>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</si>
  <si>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</si>
  <si>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Сыр  в нарезке </t>
  </si>
  <si>
    <t xml:space="preserve">Фрукт (мандарин)по сезону </t>
  </si>
  <si>
    <t>54-21гн</t>
  </si>
  <si>
    <t>54-2з</t>
  </si>
  <si>
    <t>1 неделя 2день</t>
  </si>
  <si>
    <t>54-6о</t>
  </si>
  <si>
    <t>Яйцо вареное</t>
  </si>
  <si>
    <t>54-21к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</si>
  <si>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</si>
  <si>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</si>
  <si>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</si>
  <si>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</si>
  <si>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</si>
  <si>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</si>
  <si>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</si>
  <si>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54-2хн</t>
  </si>
  <si>
    <t>Компот из кураги</t>
  </si>
  <si>
    <t>54-2ги</t>
  </si>
  <si>
    <t>Кондитерское изделие пром произв в ассортим(вафля)</t>
  </si>
  <si>
    <t>Сыр  в нарезке</t>
  </si>
  <si>
    <t>Овощи в нарезке ( огурец)</t>
  </si>
  <si>
    <t>54-26м</t>
  </si>
  <si>
    <t xml:space="preserve">Запеканка картофельная
с говядиной </t>
  </si>
  <si>
    <t>14 января   2025 г</t>
  </si>
  <si>
    <t>14 января   2024 г</t>
  </si>
  <si>
    <t>54-р</t>
  </si>
  <si>
    <t xml:space="preserve">Рыба жареная </t>
  </si>
  <si>
    <t xml:space="preserve">Рыба жареная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</si>
</sst>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4"/>
  <sheetViews>
    <sheetView tabSelected="1" zoomScaleNormal="100" workbookViewId="0">
      <selection activeCell="B39" sqref="B39:H3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37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38</v>
      </c>
      <c r="C11" s="11" t="s">
        <v>39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40</v>
      </c>
      <c r="C12" s="13" t="s">
        <v>41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21" x14ac:dyDescent="0.25">
      <c r="B13" s="11" t="s">
        <v>35</v>
      </c>
      <c r="C13" s="11" t="s">
        <v>25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4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27" customHeight="1" x14ac:dyDescent="0.25">
      <c r="B18" s="11" t="s">
        <v>42</v>
      </c>
      <c r="C18" s="11" t="s">
        <v>43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28.5" customHeight="1" x14ac:dyDescent="0.25">
      <c r="B19" s="12" t="s">
        <v>44</v>
      </c>
      <c r="C19" s="13" t="s">
        <v>45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 x14ac:dyDescent="0.25">
      <c r="B20" s="11" t="s">
        <v>46</v>
      </c>
      <c r="C20" s="11" t="s">
        <v>47</v>
      </c>
      <c r="D20" s="9">
        <v>150</v>
      </c>
      <c r="E20" s="9">
        <v>3.6</v>
      </c>
      <c r="F20" s="9">
        <v>4.8</v>
      </c>
      <c r="G20" s="9">
        <v>36.4</v>
      </c>
      <c r="H20" s="9">
        <v>203.5</v>
      </c>
    </row>
    <row r="21" spans="2:8" x14ac:dyDescent="0.25">
      <c r="B21" s="11" t="s">
        <v>58</v>
      </c>
      <c r="C21" s="11" t="s">
        <v>60</v>
      </c>
      <c r="D21" s="9">
        <v>100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21</v>
      </c>
      <c r="C22" s="11" t="s">
        <v>34</v>
      </c>
      <c r="D22" s="9">
        <v>140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48</v>
      </c>
      <c r="C23" s="11" t="s">
        <v>49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4" t="s">
        <v>14</v>
      </c>
      <c r="D27" s="10">
        <f>D18+D19+D20+D21+D22+D23+D24+D25+D26</f>
        <v>990</v>
      </c>
      <c r="E27" s="10">
        <f t="shared" ref="E27:H27" si="1">E18+E19+E20+E21+E22+E23+E24+E25+E26</f>
        <v>30.300000000000004</v>
      </c>
      <c r="F27" s="10">
        <f t="shared" si="1"/>
        <v>21.26</v>
      </c>
      <c r="G27" s="10">
        <f t="shared" si="1"/>
        <v>122.61999999999999</v>
      </c>
      <c r="H27" s="10">
        <f t="shared" si="1"/>
        <v>808.16000000000008</v>
      </c>
    </row>
    <row r="28" spans="2:8" x14ac:dyDescent="0.25">
      <c r="B28" s="11"/>
      <c r="C28" s="14" t="s">
        <v>24</v>
      </c>
      <c r="D28" s="10"/>
      <c r="E28" s="10"/>
      <c r="F28" s="10"/>
      <c r="G28" s="10"/>
      <c r="H28" s="10"/>
    </row>
    <row r="29" spans="2:8" x14ac:dyDescent="0.25">
      <c r="B29" s="11" t="s">
        <v>50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3" t="s">
        <v>51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4" t="s">
        <v>26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4" t="s">
        <v>27</v>
      </c>
      <c r="D32" s="10"/>
      <c r="E32" s="10"/>
      <c r="F32" s="10"/>
      <c r="G32" s="10"/>
      <c r="H32" s="10"/>
    </row>
    <row r="33" spans="2:8" x14ac:dyDescent="0.25">
      <c r="B33" s="11" t="s">
        <v>22</v>
      </c>
      <c r="C33" s="11" t="s">
        <v>52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36</v>
      </c>
      <c r="C34" s="11" t="s">
        <v>53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54</v>
      </c>
      <c r="C35" s="13" t="s">
        <v>55</v>
      </c>
      <c r="D35" s="9">
        <v>200</v>
      </c>
      <c r="E35" s="9">
        <v>23.56</v>
      </c>
      <c r="F35" s="9">
        <v>23.17</v>
      </c>
      <c r="G35" s="9">
        <v>26.46</v>
      </c>
      <c r="H35" s="9">
        <v>408.7</v>
      </c>
    </row>
    <row r="36" spans="2:8" x14ac:dyDescent="0.25">
      <c r="B36" s="11" t="s">
        <v>50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75</v>
      </c>
      <c r="E38" s="9">
        <v>5.6</v>
      </c>
      <c r="F38" s="9">
        <v>0.6</v>
      </c>
      <c r="G38" s="9">
        <v>36.799999999999997</v>
      </c>
      <c r="H38" s="9">
        <v>175.8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5"/>
      <c r="C40" s="14" t="s">
        <v>28</v>
      </c>
      <c r="D40" s="10">
        <f>D33+D34+D35+D36+D37+D38+D39</f>
        <v>530</v>
      </c>
      <c r="E40" s="10">
        <f t="shared" ref="E40:H40" si="3">E33+E34+E35+E36+E37+E38+E39</f>
        <v>33.159999999999997</v>
      </c>
      <c r="F40" s="10">
        <f t="shared" si="3"/>
        <v>35.370000000000005</v>
      </c>
      <c r="G40" s="10">
        <f t="shared" si="3"/>
        <v>70.56</v>
      </c>
      <c r="H40" s="10">
        <f t="shared" si="3"/>
        <v>735.3</v>
      </c>
    </row>
    <row r="41" spans="2:8" x14ac:dyDescent="0.25">
      <c r="B41" s="15"/>
      <c r="C41" s="14" t="s">
        <v>29</v>
      </c>
      <c r="D41" s="10"/>
      <c r="E41" s="10"/>
      <c r="F41" s="10"/>
      <c r="G41" s="10"/>
      <c r="H41" s="10"/>
    </row>
    <row r="42" spans="2:8" ht="30" x14ac:dyDescent="0.25">
      <c r="B42" s="15" t="s">
        <v>30</v>
      </c>
      <c r="C42" s="13" t="s">
        <v>31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5"/>
      <c r="C43" s="13" t="s">
        <v>32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5"/>
      <c r="C44" s="14" t="s">
        <v>18</v>
      </c>
      <c r="D44" s="10">
        <f>D16+D27+D31+D40+D43</f>
        <v>2470</v>
      </c>
      <c r="E44" s="10">
        <f t="shared" ref="E44:H44" si="4">E16+E27+E31+E40+E43</f>
        <v>91.65</v>
      </c>
      <c r="F44" s="10">
        <f t="shared" si="4"/>
        <v>81.41</v>
      </c>
      <c r="G44" s="10">
        <f t="shared" si="4"/>
        <v>293.04999999999995</v>
      </c>
      <c r="H44" s="10">
        <f t="shared" si="4"/>
        <v>2255.66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zoomScaleNormal="100" workbookViewId="0">
      <selection activeCell="E16" sqref="E1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37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38</v>
      </c>
      <c r="C11" s="11" t="s">
        <v>39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12" t="s">
        <v>40</v>
      </c>
      <c r="C12" s="13" t="s">
        <v>41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35</v>
      </c>
      <c r="C13" s="11" t="s">
        <v>25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/>
      <c r="C15" s="11"/>
      <c r="D15" s="9"/>
      <c r="E15" s="9"/>
      <c r="F15" s="9"/>
      <c r="G15" s="9"/>
      <c r="H15" s="9"/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4" t="s">
        <v>4</v>
      </c>
      <c r="D16" s="10">
        <f>D11+D12+D13+D14+D15</f>
        <v>535</v>
      </c>
      <c r="E16" s="10">
        <f t="shared" ref="E16:H16" si="0">E11+E12+E13+E14+E15</f>
        <v>22.509999999999998</v>
      </c>
      <c r="F16" s="10">
        <f t="shared" si="0"/>
        <v>17.54</v>
      </c>
      <c r="G16" s="10">
        <f t="shared" si="0"/>
        <v>85.3</v>
      </c>
      <c r="H16" s="10">
        <f t="shared" si="0"/>
        <v>560.5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x14ac:dyDescent="0.25">
      <c r="B18" s="11" t="s">
        <v>42</v>
      </c>
      <c r="C18" s="11" t="s">
        <v>43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0" x14ac:dyDescent="0.25">
      <c r="B19" s="12" t="s">
        <v>44</v>
      </c>
      <c r="C19" s="13" t="s">
        <v>45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 x14ac:dyDescent="0.25">
      <c r="B20" s="11" t="s">
        <v>46</v>
      </c>
      <c r="C20" s="11" t="s">
        <v>47</v>
      </c>
      <c r="D20" s="9">
        <v>180</v>
      </c>
      <c r="E20" s="9">
        <v>4.32</v>
      </c>
      <c r="F20" s="9">
        <v>5.76</v>
      </c>
      <c r="G20" s="9">
        <v>43.6</v>
      </c>
      <c r="H20" s="9">
        <v>244</v>
      </c>
    </row>
    <row r="21" spans="2:8" x14ac:dyDescent="0.25">
      <c r="B21" s="11" t="s">
        <v>58</v>
      </c>
      <c r="C21" s="11" t="s">
        <v>59</v>
      </c>
      <c r="D21" s="9">
        <v>100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21</v>
      </c>
      <c r="C22" s="11" t="s">
        <v>34</v>
      </c>
      <c r="D22" s="9">
        <v>140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48</v>
      </c>
      <c r="C23" s="11" t="s">
        <v>49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70</v>
      </c>
      <c r="E24" s="9">
        <v>5.28</v>
      </c>
      <c r="F24" s="9">
        <v>0.62</v>
      </c>
      <c r="G24" s="9">
        <v>34.299999999999997</v>
      </c>
      <c r="H24" s="9">
        <v>164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4" t="s">
        <v>14</v>
      </c>
      <c r="D27" s="10">
        <f>D18+D19+D20+D21+D22+D23+D24+D25+D26</f>
        <v>1080</v>
      </c>
      <c r="E27" s="10">
        <f t="shared" ref="E27:H27" si="1">E18+E19+E20+E21+E22+E23+E24+E25+E26</f>
        <v>32.64</v>
      </c>
      <c r="F27" s="10">
        <f t="shared" si="1"/>
        <v>23.330000000000005</v>
      </c>
      <c r="G27" s="10">
        <f t="shared" si="1"/>
        <v>136.6</v>
      </c>
      <c r="H27" s="10">
        <f t="shared" si="1"/>
        <v>894.1</v>
      </c>
    </row>
    <row r="28" spans="2:8" x14ac:dyDescent="0.25">
      <c r="B28" s="11"/>
      <c r="C28" s="14" t="s">
        <v>24</v>
      </c>
      <c r="D28" s="10"/>
      <c r="E28" s="10"/>
      <c r="F28" s="10"/>
      <c r="G28" s="10"/>
      <c r="H28" s="10"/>
    </row>
    <row r="29" spans="2:8" x14ac:dyDescent="0.25">
      <c r="B29" s="11" t="s">
        <v>50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3" t="s">
        <v>51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4" t="s">
        <v>26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4" t="s">
        <v>27</v>
      </c>
      <c r="D32" s="10"/>
      <c r="E32" s="10"/>
      <c r="F32" s="10"/>
      <c r="G32" s="10"/>
      <c r="H32" s="10"/>
    </row>
    <row r="33" spans="2:8" x14ac:dyDescent="0.25">
      <c r="B33" s="11" t="s">
        <v>22</v>
      </c>
      <c r="C33" s="11" t="s">
        <v>33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36</v>
      </c>
      <c r="C34" s="11" t="s">
        <v>53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54</v>
      </c>
      <c r="C35" s="13" t="s">
        <v>55</v>
      </c>
      <c r="D35" s="9">
        <v>250</v>
      </c>
      <c r="E35" s="9">
        <v>29.45</v>
      </c>
      <c r="F35" s="9">
        <v>28.96</v>
      </c>
      <c r="G35" s="9">
        <v>33.07</v>
      </c>
      <c r="H35" s="9">
        <v>510.8</v>
      </c>
    </row>
    <row r="36" spans="2:8" x14ac:dyDescent="0.25">
      <c r="B36" s="11" t="s">
        <v>50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21">
        <v>15</v>
      </c>
      <c r="E37" s="21">
        <v>0.15</v>
      </c>
      <c r="F37" s="21">
        <v>10.8</v>
      </c>
      <c r="G37" s="21">
        <v>0.15</v>
      </c>
      <c r="H37" s="21">
        <v>99.15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5"/>
      <c r="C40" s="14" t="s">
        <v>28</v>
      </c>
      <c r="D40" s="10">
        <f>D33+D34+D35+D36+D37+D38+D39</f>
        <v>610</v>
      </c>
      <c r="E40" s="10">
        <f t="shared" ref="E40:H40" si="3">E33+E34+E35+E36+E37+E38+E39</f>
        <v>41.05</v>
      </c>
      <c r="F40" s="10">
        <f t="shared" si="3"/>
        <v>45.04</v>
      </c>
      <c r="G40" s="10">
        <f t="shared" si="3"/>
        <v>89.419999999999987</v>
      </c>
      <c r="H40" s="10">
        <f t="shared" si="3"/>
        <v>928.84999999999991</v>
      </c>
    </row>
    <row r="41" spans="2:8" x14ac:dyDescent="0.25">
      <c r="B41" s="15"/>
      <c r="C41" s="14" t="s">
        <v>29</v>
      </c>
      <c r="D41" s="10"/>
      <c r="E41" s="10"/>
      <c r="F41" s="10"/>
      <c r="G41" s="10"/>
      <c r="H41" s="10"/>
    </row>
    <row r="42" spans="2:8" ht="30" x14ac:dyDescent="0.25">
      <c r="B42" s="15" t="s">
        <v>30</v>
      </c>
      <c r="C42" s="13" t="s">
        <v>31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5"/>
      <c r="C43" s="13" t="s">
        <v>32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5"/>
      <c r="C44" s="14" t="s">
        <v>18</v>
      </c>
      <c r="D44" s="10">
        <f>D16+D27+D31+D40+D43</f>
        <v>2665</v>
      </c>
      <c r="E44" s="10">
        <f t="shared" ref="E44:H44" si="4">E16+E27+E31+E40+E43</f>
        <v>103.75999999999999</v>
      </c>
      <c r="F44" s="10">
        <f t="shared" si="4"/>
        <v>93.37</v>
      </c>
      <c r="G44" s="10">
        <f t="shared" si="4"/>
        <v>338.14</v>
      </c>
      <c r="H44" s="10">
        <f t="shared" si="4"/>
        <v>2593.6499999999996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2025-01-10T16:32:02Z</dcterms:modified>
</cp:coreProperties>
</file>