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iza\Desktop\сайт\январь 2025\"/>
    </mc:Choice>
  </mc:AlternateContent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39" i="2" l="1"/>
  <c r="G39" i="2"/>
  <c r="F39" i="2"/>
  <c r="E39" i="2"/>
  <c r="D39" i="2"/>
  <c r="H31" i="2"/>
  <c r="G31" i="2"/>
  <c r="F31" i="2"/>
  <c r="E31" i="2"/>
  <c r="D31" i="2"/>
  <c r="H27" i="2"/>
  <c r="G27" i="2"/>
  <c r="F27" i="2"/>
  <c r="E27" i="2"/>
  <c r="D27" i="2"/>
  <c r="H17" i="2"/>
  <c r="H43" i="2" s="1"/>
  <c r="G17" i="2"/>
  <c r="G43" i="2" s="1"/>
  <c r="F17" i="2"/>
  <c r="F43" i="2" s="1"/>
  <c r="E17" i="2"/>
  <c r="E43" i="2" s="1"/>
  <c r="D17" i="2"/>
  <c r="D43" i="2" s="1"/>
  <c r="H39" i="1"/>
  <c r="G39" i="1"/>
  <c r="F39" i="1"/>
  <c r="E39" i="1"/>
  <c r="D39" i="1"/>
  <c r="H31" i="1"/>
  <c r="G31" i="1"/>
  <c r="F31" i="1"/>
  <c r="E31" i="1"/>
  <c r="D31" i="1"/>
  <c r="H27" i="1"/>
  <c r="G27" i="1"/>
  <c r="F27" i="1"/>
  <c r="E27" i="1"/>
  <c r="D27" i="1"/>
  <c r="H17" i="1"/>
  <c r="H43" i="1" s="1"/>
  <c r="G17" i="1"/>
  <c r="G43" i="1" s="1"/>
  <c r="F17" i="1"/>
  <c r="F43" i="1" s="1"/>
  <c r="E17" i="1"/>
  <c r="E43" i="1" s="1"/>
  <c r="D17" i="1"/>
  <c r="D43" i="1" s="1"/>
</calcChain>
</file>

<file path=xl/sharedStrings.xml><?xml version="1.0" encoding="utf-8"?>
<sst xmlns="http://schemas.openxmlformats.org/spreadsheetml/2006/main" count="133" uniqueCount="61">
  <si>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</si>
  <si>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</si>
  <si>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</si>
  <si>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</si>
  <si>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</si>
  <si>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</si>
  <si>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</si>
  <si>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</si>
  <si>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</si>
  <si>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</si>
  <si>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</si>
  <si>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</si>
  <si>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</si>
  <si>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</si>
  <si>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</si>
  <si>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</si>
  <si>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</si>
  <si>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</si>
  <si>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</si>
  <si>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</si>
  <si>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</si>
  <si>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</si>
  <si>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54-2ги</t>
  </si>
  <si>
    <t>Хлеб ржаной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</si>
  <si>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</si>
  <si>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</si>
  <si>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</si>
  <si>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</si>
  <si>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</si>
  <si>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</si>
  <si>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</si>
  <si>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</si>
  <si>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 xml:space="preserve">2 неделя 2 день </t>
  </si>
  <si>
    <t>54-1з</t>
  </si>
  <si>
    <t>Сыр  в нарезке</t>
  </si>
  <si>
    <t>54-13к</t>
  </si>
  <si>
    <t xml:space="preserve">Каша жидкая  молочная 
пшеничная  </t>
  </si>
  <si>
    <t xml:space="preserve">54-18с </t>
  </si>
  <si>
    <t xml:space="preserve">Свекольник со сметаной </t>
  </si>
  <si>
    <t>54-11г</t>
  </si>
  <si>
    <t xml:space="preserve">Картофельное пюре </t>
  </si>
  <si>
    <t>54-20м</t>
  </si>
  <si>
    <t xml:space="preserve">Говядина отварная </t>
  </si>
  <si>
    <t>54-3соус</t>
  </si>
  <si>
    <t xml:space="preserve">Соус красный  основной </t>
  </si>
  <si>
    <t>54-2хн</t>
  </si>
  <si>
    <t>Компот из кураги</t>
  </si>
  <si>
    <t>Фрукт (Банан)</t>
  </si>
  <si>
    <t>54-21ги</t>
  </si>
  <si>
    <t xml:space="preserve">Какао с молоком  </t>
  </si>
  <si>
    <t>Кондитерское изделие пром произв в ассортим(вафля)</t>
  </si>
  <si>
    <t>54-2з</t>
  </si>
  <si>
    <t>Овощи в нарезке ( огурец)</t>
  </si>
  <si>
    <t>54-1г</t>
  </si>
  <si>
    <t xml:space="preserve">Макароны отварные </t>
  </si>
  <si>
    <t>54-23м</t>
  </si>
  <si>
    <t>Биточек из курицы</t>
  </si>
  <si>
    <t>Сыр в нарезке</t>
  </si>
  <si>
    <t>54-120м</t>
  </si>
  <si>
    <t>21 января   2025 г</t>
  </si>
  <si>
    <t>21 января 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</si>
</sst>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top"/>
    </xf>
    <xf numFmtId="0" fontId="6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3"/>
  <sheetViews>
    <sheetView zoomScaleNormal="100" workbookViewId="0">
      <selection activeCell="B16" sqref="B16:H16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5" t="s">
        <v>59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 t="s">
        <v>32</v>
      </c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17"/>
      <c r="N10" s="18"/>
      <c r="O10" s="18"/>
      <c r="P10" s="19"/>
      <c r="Q10" s="19"/>
      <c r="R10" s="19"/>
      <c r="S10" s="19"/>
      <c r="T10" s="19"/>
      <c r="U10" s="17"/>
    </row>
    <row r="11" spans="2:21" x14ac:dyDescent="0.25">
      <c r="B11" s="11" t="s">
        <v>33</v>
      </c>
      <c r="C11" s="11" t="s">
        <v>34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  <c r="M11" s="17"/>
      <c r="N11" s="17"/>
      <c r="O11" s="17"/>
      <c r="P11" s="17"/>
      <c r="Q11" s="17"/>
      <c r="R11" s="17"/>
      <c r="S11" s="17"/>
      <c r="T11" s="17"/>
      <c r="U11" s="17"/>
    </row>
    <row r="12" spans="2:21" ht="27" customHeight="1" x14ac:dyDescent="0.25">
      <c r="B12" s="20" t="s">
        <v>35</v>
      </c>
      <c r="C12" s="12" t="s">
        <v>36</v>
      </c>
      <c r="D12" s="16">
        <v>200</v>
      </c>
      <c r="E12" s="16">
        <v>8.1999999999999993</v>
      </c>
      <c r="F12" s="16">
        <v>9.1999999999999993</v>
      </c>
      <c r="G12" s="16">
        <v>38.6</v>
      </c>
      <c r="H12" s="16">
        <v>270.3</v>
      </c>
    </row>
    <row r="13" spans="2:21" x14ac:dyDescent="0.25">
      <c r="B13" s="11" t="s">
        <v>22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21" x14ac:dyDescent="0.25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 t="s">
        <v>20</v>
      </c>
    </row>
    <row r="15" spans="2:21" x14ac:dyDescent="0.25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</row>
    <row r="16" spans="2:21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3" t="s">
        <v>4</v>
      </c>
      <c r="D17" s="10">
        <f>D11+D12+D13+D14+D15+D16</f>
        <v>495</v>
      </c>
      <c r="E17" s="10">
        <f t="shared" ref="E17:H17" si="0">E11+E12+E13+E14+E15+E16</f>
        <v>17.28</v>
      </c>
      <c r="F17" s="10">
        <f t="shared" si="0"/>
        <v>21.419999999999998</v>
      </c>
      <c r="G17" s="10">
        <f t="shared" si="0"/>
        <v>79.399999999999991</v>
      </c>
      <c r="H17" s="10">
        <f t="shared" si="0"/>
        <v>580.9</v>
      </c>
    </row>
    <row r="18" spans="2:8" ht="27" customHeight="1" x14ac:dyDescent="0.25">
      <c r="B18" s="11"/>
      <c r="C18" s="13" t="s">
        <v>13</v>
      </c>
      <c r="D18" s="10"/>
      <c r="E18" s="10"/>
      <c r="F18" s="10"/>
      <c r="G18" s="10"/>
      <c r="H18" s="10"/>
    </row>
    <row r="19" spans="2:8" ht="28.5" customHeight="1" x14ac:dyDescent="0.25">
      <c r="B19" s="11" t="s">
        <v>37</v>
      </c>
      <c r="C19" s="11" t="s">
        <v>38</v>
      </c>
      <c r="D19" s="9">
        <v>250</v>
      </c>
      <c r="E19" s="9">
        <v>2.25</v>
      </c>
      <c r="F19" s="9">
        <v>5.35</v>
      </c>
      <c r="G19" s="9">
        <v>12.32</v>
      </c>
      <c r="H19" s="9">
        <v>110.37</v>
      </c>
    </row>
    <row r="20" spans="2:8" x14ac:dyDescent="0.25">
      <c r="B20" s="11" t="s">
        <v>39</v>
      </c>
      <c r="C20" s="11" t="s">
        <v>40</v>
      </c>
      <c r="D20" s="9">
        <v>150</v>
      </c>
      <c r="E20" s="9">
        <v>3.2</v>
      </c>
      <c r="F20" s="9">
        <v>5.2</v>
      </c>
      <c r="G20" s="9">
        <v>19.8</v>
      </c>
      <c r="H20" s="9">
        <v>139.4</v>
      </c>
    </row>
    <row r="21" spans="2:8" x14ac:dyDescent="0.25">
      <c r="B21" s="11" t="s">
        <v>41</v>
      </c>
      <c r="C21" s="11" t="s">
        <v>42</v>
      </c>
      <c r="D21" s="9">
        <v>80</v>
      </c>
      <c r="E21" s="9">
        <v>22.7</v>
      </c>
      <c r="F21" s="9">
        <v>18.3</v>
      </c>
      <c r="G21" s="9">
        <v>0.5</v>
      </c>
      <c r="H21" s="9">
        <v>257.10000000000002</v>
      </c>
    </row>
    <row r="22" spans="2:8" x14ac:dyDescent="0.25">
      <c r="B22" s="11" t="s">
        <v>43</v>
      </c>
      <c r="C22" s="11" t="s">
        <v>44</v>
      </c>
      <c r="D22" s="9">
        <v>20</v>
      </c>
      <c r="E22" s="9">
        <v>0.66</v>
      </c>
      <c r="F22" s="9">
        <v>0.48</v>
      </c>
      <c r="G22" s="9">
        <v>1.78</v>
      </c>
      <c r="H22" s="9">
        <v>14.16</v>
      </c>
    </row>
    <row r="23" spans="2:8" x14ac:dyDescent="0.25">
      <c r="B23" s="11" t="s">
        <v>45</v>
      </c>
      <c r="C23" s="11" t="s">
        <v>46</v>
      </c>
      <c r="D23" s="9">
        <v>200</v>
      </c>
      <c r="E23" s="9">
        <v>1</v>
      </c>
      <c r="F23" s="9">
        <v>0.1</v>
      </c>
      <c r="G23" s="9">
        <v>15.7</v>
      </c>
      <c r="H23" s="9">
        <v>66.900000000000006</v>
      </c>
    </row>
    <row r="24" spans="2:8" x14ac:dyDescent="0.25">
      <c r="B24" s="11" t="s">
        <v>21</v>
      </c>
      <c r="C24" s="11" t="s">
        <v>47</v>
      </c>
      <c r="D24" s="9">
        <v>150</v>
      </c>
      <c r="E24" s="9">
        <v>2.2999999999999998</v>
      </c>
      <c r="F24" s="9">
        <v>0.8</v>
      </c>
      <c r="G24" s="9">
        <v>31.5</v>
      </c>
      <c r="H24" s="9">
        <v>141.80000000000001</v>
      </c>
    </row>
    <row r="25" spans="2:8" x14ac:dyDescent="0.25">
      <c r="B25" s="11" t="s">
        <v>12</v>
      </c>
      <c r="C25" s="11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 x14ac:dyDescent="0.25">
      <c r="B26" s="11" t="s">
        <v>21</v>
      </c>
      <c r="C26" s="11" t="s">
        <v>23</v>
      </c>
      <c r="D26" s="9">
        <v>30</v>
      </c>
      <c r="E26" s="9">
        <v>2</v>
      </c>
      <c r="F26" s="9">
        <v>0.4</v>
      </c>
      <c r="G26" s="9">
        <v>10</v>
      </c>
      <c r="H26" s="9">
        <v>51.2</v>
      </c>
    </row>
    <row r="27" spans="2:8" x14ac:dyDescent="0.25">
      <c r="B27" s="11"/>
      <c r="C27" s="13" t="s">
        <v>14</v>
      </c>
      <c r="D27" s="10">
        <f>D19+D20+D21+D22+D23+D24+D25+D26</f>
        <v>940</v>
      </c>
      <c r="E27" s="10">
        <f t="shared" ref="E27:H27" si="1">E19+E20+E21+E22+E23+E24+E25+E26</f>
        <v>38.71</v>
      </c>
      <c r="F27" s="10">
        <f t="shared" si="1"/>
        <v>31.130000000000003</v>
      </c>
      <c r="G27" s="10">
        <f t="shared" si="1"/>
        <v>121.10000000000001</v>
      </c>
      <c r="H27" s="10">
        <f t="shared" si="1"/>
        <v>921.53000000000009</v>
      </c>
    </row>
    <row r="28" spans="2:8" x14ac:dyDescent="0.25">
      <c r="B28" s="11"/>
      <c r="C28" s="13" t="s">
        <v>24</v>
      </c>
      <c r="D28" s="10"/>
      <c r="E28" s="10"/>
      <c r="F28" s="10"/>
      <c r="G28" s="10"/>
      <c r="H28" s="10"/>
    </row>
    <row r="29" spans="2:8" x14ac:dyDescent="0.25">
      <c r="B29" s="11" t="s">
        <v>48</v>
      </c>
      <c r="C29" s="11" t="s">
        <v>49</v>
      </c>
      <c r="D29" s="9">
        <v>200</v>
      </c>
      <c r="E29" s="9">
        <v>4.5999999999999996</v>
      </c>
      <c r="F29" s="9">
        <v>3.6</v>
      </c>
      <c r="G29" s="9">
        <v>12.6</v>
      </c>
      <c r="H29" s="9">
        <v>100.4</v>
      </c>
    </row>
    <row r="30" spans="2:8" ht="30" x14ac:dyDescent="0.25">
      <c r="B30" s="11" t="s">
        <v>21</v>
      </c>
      <c r="C30" s="12" t="s">
        <v>50</v>
      </c>
      <c r="D30" s="21">
        <v>40</v>
      </c>
      <c r="E30" s="21">
        <v>1.36</v>
      </c>
      <c r="F30" s="21">
        <v>5.46</v>
      </c>
      <c r="G30" s="21">
        <v>12.42</v>
      </c>
      <c r="H30" s="21">
        <v>103.4</v>
      </c>
    </row>
    <row r="31" spans="2:8" x14ac:dyDescent="0.25">
      <c r="B31" s="11"/>
      <c r="C31" s="13" t="s">
        <v>25</v>
      </c>
      <c r="D31" s="10">
        <f>D29+D30</f>
        <v>240</v>
      </c>
      <c r="E31" s="10">
        <f t="shared" ref="E31:H31" si="2">E29+E30</f>
        <v>5.96</v>
      </c>
      <c r="F31" s="10">
        <f t="shared" si="2"/>
        <v>9.06</v>
      </c>
      <c r="G31" s="10">
        <f t="shared" si="2"/>
        <v>25.02</v>
      </c>
      <c r="H31" s="10">
        <f t="shared" si="2"/>
        <v>203.8</v>
      </c>
    </row>
    <row r="32" spans="2:8" x14ac:dyDescent="0.25">
      <c r="B32" s="11"/>
      <c r="C32" s="13" t="s">
        <v>26</v>
      </c>
      <c r="D32" s="10"/>
      <c r="E32" s="10"/>
      <c r="F32" s="10"/>
      <c r="G32" s="10"/>
      <c r="H32" s="10"/>
    </row>
    <row r="33" spans="2:8" x14ac:dyDescent="0.25">
      <c r="B33" s="11" t="s">
        <v>51</v>
      </c>
      <c r="C33" s="11" t="s">
        <v>52</v>
      </c>
      <c r="D33" s="9">
        <v>30</v>
      </c>
      <c r="E33" s="9">
        <v>0.2</v>
      </c>
      <c r="F33" s="9">
        <v>0</v>
      </c>
      <c r="G33" s="9">
        <v>0.8</v>
      </c>
      <c r="H33" s="9">
        <v>4.2</v>
      </c>
    </row>
    <row r="34" spans="2:8" x14ac:dyDescent="0.25">
      <c r="B34" s="11" t="s">
        <v>53</v>
      </c>
      <c r="C34" s="11" t="s">
        <v>54</v>
      </c>
      <c r="D34" s="9">
        <v>150</v>
      </c>
      <c r="E34" s="9">
        <v>5.4</v>
      </c>
      <c r="F34" s="9">
        <v>4.9000000000000004</v>
      </c>
      <c r="G34" s="9">
        <v>32.799999999999997</v>
      </c>
      <c r="H34" s="9">
        <v>196.8</v>
      </c>
    </row>
    <row r="35" spans="2:8" x14ac:dyDescent="0.25">
      <c r="B35" s="11" t="s">
        <v>55</v>
      </c>
      <c r="C35" s="11" t="s">
        <v>56</v>
      </c>
      <c r="D35" s="9">
        <v>75</v>
      </c>
      <c r="E35" s="9">
        <v>14.4</v>
      </c>
      <c r="F35" s="9">
        <v>3.2</v>
      </c>
      <c r="G35" s="9">
        <v>10.1</v>
      </c>
      <c r="H35" s="9">
        <v>126.4</v>
      </c>
    </row>
    <row r="36" spans="2:8" x14ac:dyDescent="0.25">
      <c r="B36" s="11" t="s">
        <v>22</v>
      </c>
      <c r="C36" s="11" t="s">
        <v>15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 x14ac:dyDescent="0.25">
      <c r="B37" s="11" t="s">
        <v>16</v>
      </c>
      <c r="C37" s="11" t="s">
        <v>17</v>
      </c>
      <c r="D37" s="9">
        <v>10</v>
      </c>
      <c r="E37" s="9">
        <v>0.1</v>
      </c>
      <c r="F37" s="9">
        <v>7.2</v>
      </c>
      <c r="G37" s="9">
        <v>0.1</v>
      </c>
      <c r="H37" s="9">
        <v>66.099999999999994</v>
      </c>
    </row>
    <row r="38" spans="2:8" x14ac:dyDescent="0.25">
      <c r="B38" s="11" t="s">
        <v>12</v>
      </c>
      <c r="C38" s="11" t="s">
        <v>5</v>
      </c>
      <c r="D38" s="9">
        <v>60</v>
      </c>
      <c r="E38" s="9">
        <v>4.5999999999999996</v>
      </c>
      <c r="F38" s="9">
        <v>0.5</v>
      </c>
      <c r="G38" s="9">
        <v>29.5</v>
      </c>
      <c r="H38" s="9">
        <v>140.6</v>
      </c>
    </row>
    <row r="39" spans="2:8" x14ac:dyDescent="0.25">
      <c r="B39" s="14"/>
      <c r="C39" s="13" t="s">
        <v>27</v>
      </c>
      <c r="D39" s="10">
        <f>D33+D34+D35+D36+D37+D38</f>
        <v>525</v>
      </c>
      <c r="E39" s="10">
        <f t="shared" ref="E39:H39" si="3">E33+E34+E35+E36+E37+E38</f>
        <v>24.9</v>
      </c>
      <c r="F39" s="10">
        <f t="shared" si="3"/>
        <v>15.8</v>
      </c>
      <c r="G39" s="10">
        <f t="shared" si="3"/>
        <v>79.699999999999989</v>
      </c>
      <c r="H39" s="10">
        <f t="shared" si="3"/>
        <v>560.9</v>
      </c>
    </row>
    <row r="40" spans="2:8" x14ac:dyDescent="0.25">
      <c r="B40" s="14"/>
      <c r="C40" s="13" t="s">
        <v>28</v>
      </c>
      <c r="D40" s="10"/>
      <c r="E40" s="10"/>
      <c r="F40" s="10"/>
      <c r="G40" s="10"/>
      <c r="H40" s="10"/>
    </row>
    <row r="41" spans="2:8" ht="30" x14ac:dyDescent="0.25">
      <c r="B41" s="14" t="s">
        <v>29</v>
      </c>
      <c r="C41" s="12" t="s">
        <v>30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 x14ac:dyDescent="0.25">
      <c r="B42" s="14"/>
      <c r="C42" s="12" t="s">
        <v>31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 x14ac:dyDescent="0.25">
      <c r="B43" s="14"/>
      <c r="C43" s="13" t="s">
        <v>18</v>
      </c>
      <c r="D43" s="10">
        <f>D17+D27+D31+D39+D42</f>
        <v>2400</v>
      </c>
      <c r="E43" s="10">
        <f>E17+E27+E31+E39+E42</f>
        <v>92.85</v>
      </c>
      <c r="F43" s="10">
        <f>F17+F27+F31+F39+F42</f>
        <v>79.41</v>
      </c>
      <c r="G43" s="10">
        <f>G17+G27+G31+G39+G42</f>
        <v>313.22000000000003</v>
      </c>
      <c r="H43" s="10">
        <f>H17+H27+H31+H39+H42</f>
        <v>2347.13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3"/>
  <sheetViews>
    <sheetView tabSelected="1" zoomScaleNormal="100" workbookViewId="0">
      <selection activeCell="B16" sqref="B16:H16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5" t="s">
        <v>60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 t="s">
        <v>32</v>
      </c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33</v>
      </c>
      <c r="C11" s="11" t="s">
        <v>57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</row>
    <row r="12" spans="2:24" ht="30" x14ac:dyDescent="0.25">
      <c r="B12" s="20" t="s">
        <v>35</v>
      </c>
      <c r="C12" s="12" t="s">
        <v>36</v>
      </c>
      <c r="D12" s="16">
        <v>200</v>
      </c>
      <c r="E12" s="16">
        <v>8.1999999999999993</v>
      </c>
      <c r="F12" s="16">
        <v>9.1999999999999993</v>
      </c>
      <c r="G12" s="16">
        <v>38.6</v>
      </c>
      <c r="H12" s="16">
        <v>270.3</v>
      </c>
      <c r="Q12" s="17"/>
      <c r="R12" s="17"/>
      <c r="S12" s="17"/>
      <c r="T12" s="17"/>
      <c r="U12" s="17"/>
      <c r="V12" s="17"/>
      <c r="W12" s="17"/>
      <c r="X12" s="17"/>
    </row>
    <row r="13" spans="2:24" x14ac:dyDescent="0.25">
      <c r="B13" s="11" t="s">
        <v>22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7"/>
      <c r="R13" s="18"/>
      <c r="S13" s="18"/>
      <c r="T13" s="19"/>
      <c r="U13" s="19"/>
      <c r="V13" s="19"/>
      <c r="W13" s="19"/>
      <c r="X13" s="19"/>
    </row>
    <row r="14" spans="2:24" x14ac:dyDescent="0.25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  <c r="Q14" s="17"/>
      <c r="R14" s="17"/>
      <c r="S14" s="17"/>
      <c r="T14" s="17"/>
      <c r="U14" s="17"/>
      <c r="V14" s="17"/>
      <c r="W14" s="17"/>
      <c r="X14" s="17"/>
    </row>
    <row r="15" spans="2:24" x14ac:dyDescent="0.25">
      <c r="B15" s="11" t="s">
        <v>16</v>
      </c>
      <c r="C15" s="11" t="s">
        <v>17</v>
      </c>
      <c r="D15" s="9">
        <v>15</v>
      </c>
      <c r="E15" s="9">
        <v>0.15</v>
      </c>
      <c r="F15" s="9">
        <v>10.8</v>
      </c>
      <c r="G15" s="9">
        <v>0.15</v>
      </c>
      <c r="H15" s="9">
        <v>99.15</v>
      </c>
      <c r="Q15" s="17"/>
      <c r="R15" s="17"/>
      <c r="S15" s="17"/>
      <c r="T15" s="17"/>
      <c r="U15" s="17"/>
      <c r="V15" s="17"/>
      <c r="W15" s="17"/>
      <c r="X15" s="17"/>
    </row>
    <row r="16" spans="2:24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3" t="s">
        <v>4</v>
      </c>
      <c r="D17" s="10">
        <f>D11+D12+D13+D14+D15+D16</f>
        <v>525</v>
      </c>
      <c r="E17" s="10">
        <f t="shared" ref="E17:H17" si="0">E11+E12+E13+E14+E15+E16</f>
        <v>19.209999999999997</v>
      </c>
      <c r="F17" s="10">
        <f t="shared" si="0"/>
        <v>25.240000000000002</v>
      </c>
      <c r="G17" s="10">
        <f t="shared" si="0"/>
        <v>91.7</v>
      </c>
      <c r="H17" s="10">
        <f t="shared" si="0"/>
        <v>672.44999999999993</v>
      </c>
    </row>
    <row r="18" spans="2:8" x14ac:dyDescent="0.25">
      <c r="B18" s="11"/>
      <c r="C18" s="13" t="s">
        <v>13</v>
      </c>
      <c r="D18" s="10"/>
      <c r="E18" s="10"/>
      <c r="F18" s="10"/>
      <c r="G18" s="10"/>
      <c r="H18" s="10"/>
    </row>
    <row r="19" spans="2:8" x14ac:dyDescent="0.25">
      <c r="B19" s="11" t="s">
        <v>37</v>
      </c>
      <c r="C19" s="11" t="s">
        <v>38</v>
      </c>
      <c r="D19" s="9">
        <v>300</v>
      </c>
      <c r="E19" s="9">
        <v>2.7</v>
      </c>
      <c r="F19" s="9">
        <v>6.42</v>
      </c>
      <c r="G19" s="9">
        <v>14.78</v>
      </c>
      <c r="H19" s="9">
        <v>132.44</v>
      </c>
    </row>
    <row r="20" spans="2:8" x14ac:dyDescent="0.25">
      <c r="B20" s="11" t="s">
        <v>39</v>
      </c>
      <c r="C20" s="11" t="s">
        <v>40</v>
      </c>
      <c r="D20" s="9">
        <v>180</v>
      </c>
      <c r="E20" s="9">
        <v>3.84</v>
      </c>
      <c r="F20" s="9">
        <v>6.24</v>
      </c>
      <c r="G20" s="9">
        <v>23.76</v>
      </c>
      <c r="H20" s="9">
        <v>167.28</v>
      </c>
    </row>
    <row r="21" spans="2:8" x14ac:dyDescent="0.25">
      <c r="B21" s="11" t="s">
        <v>58</v>
      </c>
      <c r="C21" s="11" t="s">
        <v>42</v>
      </c>
      <c r="D21" s="9">
        <v>80</v>
      </c>
      <c r="E21" s="9">
        <v>22.7</v>
      </c>
      <c r="F21" s="9">
        <v>18.3</v>
      </c>
      <c r="G21" s="9">
        <v>0.5</v>
      </c>
      <c r="H21" s="9">
        <v>257.10000000000002</v>
      </c>
    </row>
    <row r="22" spans="2:8" x14ac:dyDescent="0.25">
      <c r="B22" s="11" t="s">
        <v>43</v>
      </c>
      <c r="C22" s="11" t="s">
        <v>44</v>
      </c>
      <c r="D22" s="9">
        <v>25</v>
      </c>
      <c r="E22" s="9">
        <v>0.82</v>
      </c>
      <c r="F22" s="9">
        <v>1.85</v>
      </c>
      <c r="G22" s="9">
        <v>2.2200000000000002</v>
      </c>
      <c r="H22" s="9">
        <v>17.7</v>
      </c>
    </row>
    <row r="23" spans="2:8" x14ac:dyDescent="0.25">
      <c r="B23" s="11" t="s">
        <v>45</v>
      </c>
      <c r="C23" s="11" t="s">
        <v>46</v>
      </c>
      <c r="D23" s="9">
        <v>200</v>
      </c>
      <c r="E23" s="9">
        <v>1</v>
      </c>
      <c r="F23" s="9">
        <v>0.1</v>
      </c>
      <c r="G23" s="9">
        <v>15.7</v>
      </c>
      <c r="H23" s="9">
        <v>66.900000000000006</v>
      </c>
    </row>
    <row r="24" spans="2:8" x14ac:dyDescent="0.25">
      <c r="B24" s="11" t="s">
        <v>21</v>
      </c>
      <c r="C24" s="11" t="s">
        <v>47</v>
      </c>
      <c r="D24" s="9">
        <v>150</v>
      </c>
      <c r="E24" s="9">
        <v>2.2999999999999998</v>
      </c>
      <c r="F24" s="9">
        <v>0.8</v>
      </c>
      <c r="G24" s="9">
        <v>31.5</v>
      </c>
      <c r="H24" s="9">
        <v>141.80000000000001</v>
      </c>
    </row>
    <row r="25" spans="2:8" x14ac:dyDescent="0.25">
      <c r="B25" s="11" t="s">
        <v>12</v>
      </c>
      <c r="C25" s="11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 x14ac:dyDescent="0.25">
      <c r="B26" s="11" t="s">
        <v>21</v>
      </c>
      <c r="C26" s="11" t="s">
        <v>23</v>
      </c>
      <c r="D26" s="9">
        <v>30</v>
      </c>
      <c r="E26" s="9">
        <v>2</v>
      </c>
      <c r="F26" s="9">
        <v>0.4</v>
      </c>
      <c r="G26" s="9">
        <v>10</v>
      </c>
      <c r="H26" s="9">
        <v>51.2</v>
      </c>
    </row>
    <row r="27" spans="2:8" x14ac:dyDescent="0.25">
      <c r="B27" s="11"/>
      <c r="C27" s="13" t="s">
        <v>14</v>
      </c>
      <c r="D27" s="10">
        <f>D19+D20+D21+D22+D23+D24+D25+D26</f>
        <v>1025</v>
      </c>
      <c r="E27" s="10">
        <f t="shared" ref="E27:H27" si="1">E19+E20+E21+E22+E23+E24+E25+E26</f>
        <v>39.96</v>
      </c>
      <c r="F27" s="10">
        <f t="shared" si="1"/>
        <v>34.61</v>
      </c>
      <c r="G27" s="10">
        <f t="shared" si="1"/>
        <v>127.96</v>
      </c>
      <c r="H27" s="10">
        <f t="shared" si="1"/>
        <v>975.0200000000001</v>
      </c>
    </row>
    <row r="28" spans="2:8" x14ac:dyDescent="0.25">
      <c r="B28" s="11"/>
      <c r="C28" s="13" t="s">
        <v>24</v>
      </c>
      <c r="D28" s="10"/>
      <c r="E28" s="10"/>
      <c r="F28" s="10"/>
      <c r="G28" s="10"/>
      <c r="H28" s="10"/>
    </row>
    <row r="29" spans="2:8" x14ac:dyDescent="0.25">
      <c r="B29" s="11" t="s">
        <v>48</v>
      </c>
      <c r="C29" s="11" t="s">
        <v>49</v>
      </c>
      <c r="D29" s="9">
        <v>200</v>
      </c>
      <c r="E29" s="9">
        <v>4.5999999999999996</v>
      </c>
      <c r="F29" s="9">
        <v>3.6</v>
      </c>
      <c r="G29" s="9">
        <v>12.6</v>
      </c>
      <c r="H29" s="9">
        <v>100.4</v>
      </c>
    </row>
    <row r="30" spans="2:8" ht="30" x14ac:dyDescent="0.25">
      <c r="B30" s="11" t="s">
        <v>21</v>
      </c>
      <c r="C30" s="12" t="s">
        <v>50</v>
      </c>
      <c r="D30" s="21">
        <v>50</v>
      </c>
      <c r="E30" s="21">
        <v>1.7</v>
      </c>
      <c r="F30" s="21">
        <v>6.82</v>
      </c>
      <c r="G30" s="21">
        <v>15.52</v>
      </c>
      <c r="H30" s="21">
        <v>129.25</v>
      </c>
    </row>
    <row r="31" spans="2:8" x14ac:dyDescent="0.25">
      <c r="B31" s="11"/>
      <c r="C31" s="13" t="s">
        <v>25</v>
      </c>
      <c r="D31" s="10">
        <f>D29+D30</f>
        <v>250</v>
      </c>
      <c r="E31" s="10">
        <f t="shared" ref="E31:H31" si="2">E29+E30</f>
        <v>6.3</v>
      </c>
      <c r="F31" s="10">
        <f t="shared" si="2"/>
        <v>10.42</v>
      </c>
      <c r="G31" s="10">
        <f t="shared" si="2"/>
        <v>28.119999999999997</v>
      </c>
      <c r="H31" s="10">
        <f t="shared" si="2"/>
        <v>229.65</v>
      </c>
    </row>
    <row r="32" spans="2:8" x14ac:dyDescent="0.25">
      <c r="B32" s="11"/>
      <c r="C32" s="13" t="s">
        <v>26</v>
      </c>
      <c r="D32" s="10"/>
      <c r="E32" s="10"/>
      <c r="F32" s="10"/>
      <c r="G32" s="10"/>
      <c r="H32" s="10"/>
    </row>
    <row r="33" spans="2:8" x14ac:dyDescent="0.25">
      <c r="B33" s="11" t="s">
        <v>51</v>
      </c>
      <c r="C33" s="11" t="s">
        <v>52</v>
      </c>
      <c r="D33" s="9">
        <v>30</v>
      </c>
      <c r="E33" s="9">
        <v>0.2</v>
      </c>
      <c r="F33" s="9">
        <v>0</v>
      </c>
      <c r="G33" s="9">
        <v>0.8</v>
      </c>
      <c r="H33" s="9">
        <v>4.2</v>
      </c>
    </row>
    <row r="34" spans="2:8" x14ac:dyDescent="0.25">
      <c r="B34" s="11" t="s">
        <v>53</v>
      </c>
      <c r="C34" s="11" t="s">
        <v>54</v>
      </c>
      <c r="D34" s="9">
        <v>180</v>
      </c>
      <c r="E34" s="9">
        <v>6.48</v>
      </c>
      <c r="F34" s="9">
        <v>5.88</v>
      </c>
      <c r="G34" s="9">
        <v>39.36</v>
      </c>
      <c r="H34" s="9">
        <v>236.16</v>
      </c>
    </row>
    <row r="35" spans="2:8" x14ac:dyDescent="0.25">
      <c r="B35" s="11" t="s">
        <v>55</v>
      </c>
      <c r="C35" s="11" t="s">
        <v>56</v>
      </c>
      <c r="D35" s="9">
        <v>75</v>
      </c>
      <c r="E35" s="9">
        <v>14.4</v>
      </c>
      <c r="F35" s="9">
        <v>3.2</v>
      </c>
      <c r="G35" s="9">
        <v>10.1</v>
      </c>
      <c r="H35" s="9">
        <v>126.4</v>
      </c>
    </row>
    <row r="36" spans="2:8" x14ac:dyDescent="0.25">
      <c r="B36" s="11" t="s">
        <v>22</v>
      </c>
      <c r="C36" s="11" t="s">
        <v>15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 x14ac:dyDescent="0.25">
      <c r="B37" s="11" t="s">
        <v>16</v>
      </c>
      <c r="C37" s="11" t="s">
        <v>17</v>
      </c>
      <c r="D37" s="9">
        <v>15</v>
      </c>
      <c r="E37" s="9">
        <v>0.15</v>
      </c>
      <c r="F37" s="9">
        <v>10.8</v>
      </c>
      <c r="G37" s="9">
        <v>0.15</v>
      </c>
      <c r="H37" s="9">
        <v>99.15</v>
      </c>
    </row>
    <row r="38" spans="2:8" x14ac:dyDescent="0.25">
      <c r="B38" s="11" t="s">
        <v>12</v>
      </c>
      <c r="C38" s="11" t="s">
        <v>5</v>
      </c>
      <c r="D38" s="9">
        <v>100</v>
      </c>
      <c r="E38" s="9">
        <v>7.55</v>
      </c>
      <c r="F38" s="9">
        <v>0.88</v>
      </c>
      <c r="G38" s="9">
        <v>49</v>
      </c>
      <c r="H38" s="9">
        <v>234.2</v>
      </c>
    </row>
    <row r="39" spans="2:8" x14ac:dyDescent="0.25">
      <c r="B39" s="14"/>
      <c r="C39" s="13" t="s">
        <v>27</v>
      </c>
      <c r="D39" s="10">
        <f>D33+D34+D35+D36+D37+D38</f>
        <v>600</v>
      </c>
      <c r="E39" s="10">
        <f t="shared" ref="E39:H39" si="3">E33+E34+E35+E36+E37+E38</f>
        <v>28.98</v>
      </c>
      <c r="F39" s="10">
        <f t="shared" si="3"/>
        <v>20.76</v>
      </c>
      <c r="G39" s="10">
        <f t="shared" si="3"/>
        <v>105.81</v>
      </c>
      <c r="H39" s="10">
        <f t="shared" si="3"/>
        <v>726.91000000000008</v>
      </c>
    </row>
    <row r="40" spans="2:8" x14ac:dyDescent="0.25">
      <c r="B40" s="14"/>
      <c r="C40" s="13" t="s">
        <v>28</v>
      </c>
      <c r="D40" s="10"/>
      <c r="E40" s="10"/>
      <c r="F40" s="10"/>
      <c r="G40" s="10"/>
      <c r="H40" s="10"/>
    </row>
    <row r="41" spans="2:8" ht="30" x14ac:dyDescent="0.25">
      <c r="B41" s="14" t="s">
        <v>29</v>
      </c>
      <c r="C41" s="12" t="s">
        <v>30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 x14ac:dyDescent="0.25">
      <c r="B42" s="14"/>
      <c r="C42" s="12" t="s">
        <v>31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 x14ac:dyDescent="0.25">
      <c r="B43" s="14"/>
      <c r="C43" s="13" t="s">
        <v>18</v>
      </c>
      <c r="D43" s="10">
        <f>D17+D27+D31+D39+D42</f>
        <v>2600</v>
      </c>
      <c r="E43" s="10">
        <f>E17+E27+E31+E39+E42</f>
        <v>100.45</v>
      </c>
      <c r="F43" s="10">
        <f>F17+F27+F31+F39+F42</f>
        <v>93.03</v>
      </c>
      <c r="G43" s="10">
        <f>G17+G27+G31+G39+G42</f>
        <v>361.59000000000003</v>
      </c>
      <c r="H43" s="10">
        <f>H17+H27+H31+H39+H42</f>
        <v>2684.03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pariza</cp:lastModifiedBy>
  <dcterms:created xsi:type="dcterms:W3CDTF">2022-12-16T05:24:58Z</dcterms:created>
  <dcterms:modified xsi:type="dcterms:W3CDTF">2019-12-07T18:26:43Z</dcterms:modified>
</cp:coreProperties>
</file>