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январь 2025\"/>
    </mc:Choice>
  </mc:AlternateContent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40" i="2" l="1"/>
  <c r="G40" i="2"/>
  <c r="F40" i="2"/>
  <c r="E40" i="2"/>
  <c r="D40" i="2"/>
  <c r="H31" i="2"/>
  <c r="G31" i="2"/>
  <c r="F31" i="2"/>
  <c r="E31" i="2"/>
  <c r="D31" i="2"/>
  <c r="H27" i="2"/>
  <c r="G27" i="2"/>
  <c r="F27" i="2"/>
  <c r="E27" i="2"/>
  <c r="D27" i="2"/>
  <c r="H16" i="2"/>
  <c r="G16" i="2"/>
  <c r="F16" i="2"/>
  <c r="E16" i="2"/>
  <c r="D16" i="2"/>
  <c r="H40" i="1"/>
  <c r="G40" i="1"/>
  <c r="F40" i="1"/>
  <c r="E40" i="1"/>
  <c r="D40" i="1"/>
  <c r="H31" i="1"/>
  <c r="G31" i="1"/>
  <c r="F31" i="1"/>
  <c r="E31" i="1"/>
  <c r="D31" i="1"/>
  <c r="H27" i="1"/>
  <c r="G27" i="1"/>
  <c r="F27" i="1"/>
  <c r="E27" i="1"/>
  <c r="D27" i="1"/>
  <c r="H16" i="1"/>
  <c r="G16" i="1"/>
  <c r="F16" i="1"/>
  <c r="E16" i="1"/>
  <c r="D16" i="1"/>
  <c r="E44" i="2" l="1"/>
  <c r="H44" i="2"/>
  <c r="E44" i="1"/>
  <c r="F44" i="2"/>
  <c r="F44" i="1"/>
  <c r="H44" i="1"/>
  <c r="D44" i="2"/>
  <c r="D44" i="1"/>
  <c r="G44" i="2"/>
  <c r="G44" i="1"/>
</calcChain>
</file>

<file path=xl/sharedStrings.xml><?xml version="1.0" encoding="utf-8"?>
<sst xmlns="http://schemas.openxmlformats.org/spreadsheetml/2006/main" count="133" uniqueCount="63">
  <si>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</si>
  <si>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</si>
  <si>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</si>
  <si>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</si>
  <si>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</si>
  <si>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</si>
  <si>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</si>
  <si>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</si>
  <si>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</si>
  <si>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</si>
  <si>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</si>
  <si>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</si>
  <si>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</si>
  <si>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</si>
  <si>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</si>
  <si>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</si>
  <si>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</si>
  <si>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</si>
  <si>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</si>
  <si>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</si>
  <si>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</si>
  <si>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</si>
  <si>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54-1з</t>
  </si>
  <si>
    <t xml:space="preserve">Сыр  в нарезке </t>
  </si>
  <si>
    <t>Хлеб ржаной</t>
  </si>
  <si>
    <t xml:space="preserve">Полдник </t>
  </si>
  <si>
    <t>54-21гн</t>
  </si>
  <si>
    <t xml:space="preserve">Какао с молоком  </t>
  </si>
  <si>
    <t xml:space="preserve">Итого за полдник </t>
  </si>
  <si>
    <t xml:space="preserve">Ужин </t>
  </si>
  <si>
    <t>54-2з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</si>
  <si>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</si>
  <si>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</si>
  <si>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</si>
  <si>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</si>
  <si>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</si>
  <si>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1 неделя 2день</t>
  </si>
  <si>
    <t>54-6о</t>
  </si>
  <si>
    <t>Яйцо вареное</t>
  </si>
  <si>
    <t>54-21к</t>
  </si>
  <si>
    <t xml:space="preserve">Каша жидкая молочная 
ячневая </t>
  </si>
  <si>
    <t>54-11з</t>
  </si>
  <si>
    <t xml:space="preserve">Салат из моркови с яблоками </t>
  </si>
  <si>
    <t xml:space="preserve">54-2с </t>
  </si>
  <si>
    <t xml:space="preserve">Борщ с капустой и картофелем
 со сметаной </t>
  </si>
  <si>
    <t>54-6г</t>
  </si>
  <si>
    <t xml:space="preserve">Рис отварной </t>
  </si>
  <si>
    <t>54-5соус</t>
  </si>
  <si>
    <t xml:space="preserve">Соус молочный натуральный </t>
  </si>
  <si>
    <t>54-2хн</t>
  </si>
  <si>
    <t>Компот из кураги</t>
  </si>
  <si>
    <t>54-2ги</t>
  </si>
  <si>
    <t>Кондитерское изделие пром произв в ассортим(вафля)</t>
  </si>
  <si>
    <t>Сыр  в нарезке</t>
  </si>
  <si>
    <t>Овощи в нарезке ( огурец)</t>
  </si>
  <si>
    <t>54-26м</t>
  </si>
  <si>
    <t xml:space="preserve">Запеканка картофельная
с говядиной </t>
  </si>
  <si>
    <t>Фрукт (мандарин) по сезону</t>
  </si>
  <si>
    <t>54-р</t>
  </si>
  <si>
    <t xml:space="preserve">Рыба жареная  </t>
  </si>
  <si>
    <t xml:space="preserve">Рыба жареная </t>
  </si>
  <si>
    <t>28 января   2025 г</t>
  </si>
  <si>
    <t>28 января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</si>
</sst>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4"/>
  <sheetViews>
    <sheetView zoomScaleNormal="100" workbookViewId="0">
      <selection activeCell="B8" sqref="B8:H44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61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36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7"/>
      <c r="N10" s="18"/>
      <c r="O10" s="18"/>
      <c r="P10" s="19"/>
      <c r="Q10" s="19"/>
      <c r="R10" s="19"/>
      <c r="S10" s="19"/>
      <c r="T10" s="19"/>
      <c r="U10" s="17"/>
    </row>
    <row r="11" spans="2:21" x14ac:dyDescent="0.25">
      <c r="B11" s="11" t="s">
        <v>37</v>
      </c>
      <c r="C11" s="11" t="s">
        <v>38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  <c r="M11" s="17"/>
      <c r="N11" s="17"/>
      <c r="O11" s="17"/>
      <c r="P11" s="17"/>
      <c r="Q11" s="17"/>
      <c r="R11" s="17"/>
      <c r="S11" s="17"/>
      <c r="T11" s="17"/>
      <c r="U11" s="17"/>
    </row>
    <row r="12" spans="2:21" ht="27" customHeight="1" x14ac:dyDescent="0.25">
      <c r="B12" s="20" t="s">
        <v>39</v>
      </c>
      <c r="C12" s="12" t="s">
        <v>40</v>
      </c>
      <c r="D12" s="16">
        <v>200</v>
      </c>
      <c r="E12" s="16">
        <v>5.95</v>
      </c>
      <c r="F12" s="16">
        <v>9.1</v>
      </c>
      <c r="G12" s="16">
        <v>25.85</v>
      </c>
      <c r="H12" s="16">
        <v>181</v>
      </c>
    </row>
    <row r="13" spans="2:21" x14ac:dyDescent="0.25">
      <c r="B13" s="11" t="s">
        <v>26</v>
      </c>
      <c r="C13" s="11" t="s">
        <v>27</v>
      </c>
      <c r="D13" s="9">
        <v>200</v>
      </c>
      <c r="E13" s="9">
        <v>4.5999999999999996</v>
      </c>
      <c r="F13" s="9">
        <v>3.6</v>
      </c>
      <c r="G13" s="9">
        <v>12.6</v>
      </c>
      <c r="H13" s="9">
        <v>100.4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/>
      <c r="C15" s="11"/>
      <c r="D15" s="9"/>
      <c r="E15" s="9"/>
      <c r="F15" s="9"/>
      <c r="G15" s="9"/>
      <c r="H15" s="9"/>
    </row>
    <row r="16" spans="2:21" x14ac:dyDescent="0.25">
      <c r="B16" s="11"/>
      <c r="C16" s="13" t="s">
        <v>4</v>
      </c>
      <c r="D16" s="10">
        <f>D11+D12+D13+D14+D15</f>
        <v>510</v>
      </c>
      <c r="E16" s="10">
        <f t="shared" ref="E16:H16" si="0">E11+E12+E13+E14+E15</f>
        <v>20.63</v>
      </c>
      <c r="F16" s="10">
        <f t="shared" si="0"/>
        <v>17.32</v>
      </c>
      <c r="G16" s="10">
        <f t="shared" si="0"/>
        <v>73.05</v>
      </c>
      <c r="H16" s="10">
        <f t="shared" si="0"/>
        <v>502</v>
      </c>
    </row>
    <row r="17" spans="2:8" x14ac:dyDescent="0.25">
      <c r="B17" s="11"/>
      <c r="C17" s="13" t="s">
        <v>13</v>
      </c>
      <c r="D17" s="10"/>
      <c r="E17" s="10"/>
      <c r="F17" s="10"/>
      <c r="G17" s="10"/>
      <c r="H17" s="10"/>
    </row>
    <row r="18" spans="2:8" ht="27" customHeight="1" x14ac:dyDescent="0.25">
      <c r="B18" s="11" t="s">
        <v>41</v>
      </c>
      <c r="C18" s="11" t="s">
        <v>42</v>
      </c>
      <c r="D18" s="9">
        <v>40</v>
      </c>
      <c r="E18" s="9">
        <v>0.33</v>
      </c>
      <c r="F18" s="9">
        <v>4</v>
      </c>
      <c r="G18" s="9">
        <v>2.8</v>
      </c>
      <c r="H18" s="9">
        <v>49.5</v>
      </c>
    </row>
    <row r="19" spans="2:8" ht="28.5" customHeight="1" x14ac:dyDescent="0.25">
      <c r="B19" s="20" t="s">
        <v>43</v>
      </c>
      <c r="C19" s="12" t="s">
        <v>44</v>
      </c>
      <c r="D19" s="9">
        <v>250</v>
      </c>
      <c r="E19" s="9">
        <v>4.7</v>
      </c>
      <c r="F19" s="9">
        <v>4.96</v>
      </c>
      <c r="G19" s="9">
        <v>10.119999999999999</v>
      </c>
      <c r="H19" s="9">
        <v>110.36</v>
      </c>
    </row>
    <row r="20" spans="2:8" x14ac:dyDescent="0.25">
      <c r="B20" s="11" t="s">
        <v>45</v>
      </c>
      <c r="C20" s="11" t="s">
        <v>46</v>
      </c>
      <c r="D20" s="9">
        <v>150</v>
      </c>
      <c r="E20" s="9">
        <v>3.6</v>
      </c>
      <c r="F20" s="9">
        <v>4.8</v>
      </c>
      <c r="G20" s="9">
        <v>36.4</v>
      </c>
      <c r="H20" s="9">
        <v>203.5</v>
      </c>
    </row>
    <row r="21" spans="2:8" x14ac:dyDescent="0.25">
      <c r="B21" s="11" t="s">
        <v>58</v>
      </c>
      <c r="C21" s="11" t="s">
        <v>59</v>
      </c>
      <c r="D21" s="9">
        <v>60</v>
      </c>
      <c r="E21" s="9">
        <v>12.8</v>
      </c>
      <c r="F21" s="9">
        <v>4.0999999999999996</v>
      </c>
      <c r="G21" s="9">
        <v>6.1</v>
      </c>
      <c r="H21" s="9">
        <v>112.3</v>
      </c>
    </row>
    <row r="22" spans="2:8" x14ac:dyDescent="0.25">
      <c r="B22" s="11" t="s">
        <v>47</v>
      </c>
      <c r="C22" s="11" t="s">
        <v>48</v>
      </c>
      <c r="D22" s="9">
        <v>20</v>
      </c>
      <c r="E22" s="9">
        <v>0.7</v>
      </c>
      <c r="F22" s="9">
        <v>1.5</v>
      </c>
      <c r="G22" s="9">
        <v>1.9</v>
      </c>
      <c r="H22" s="9">
        <v>23.8</v>
      </c>
    </row>
    <row r="23" spans="2:8" x14ac:dyDescent="0.25">
      <c r="B23" s="11" t="s">
        <v>49</v>
      </c>
      <c r="C23" s="11" t="s">
        <v>50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 t="s">
        <v>21</v>
      </c>
      <c r="C25" s="11" t="s">
        <v>24</v>
      </c>
      <c r="D25" s="9">
        <v>20</v>
      </c>
      <c r="E25" s="9">
        <v>1.3</v>
      </c>
      <c r="F25" s="9">
        <v>0.26</v>
      </c>
      <c r="G25" s="9">
        <v>6.66</v>
      </c>
      <c r="H25" s="9">
        <v>34.130000000000003</v>
      </c>
    </row>
    <row r="26" spans="2:8" x14ac:dyDescent="0.25">
      <c r="B26" s="11" t="s">
        <v>21</v>
      </c>
      <c r="C26" s="11" t="s">
        <v>57</v>
      </c>
      <c r="D26" s="9">
        <v>130</v>
      </c>
      <c r="E26" s="9">
        <v>1.1000000000000001</v>
      </c>
      <c r="F26" s="9">
        <v>0.3</v>
      </c>
      <c r="G26" s="9">
        <v>10.5</v>
      </c>
      <c r="H26" s="9">
        <v>49</v>
      </c>
    </row>
    <row r="27" spans="2:8" x14ac:dyDescent="0.25">
      <c r="B27" s="11"/>
      <c r="C27" s="13" t="s">
        <v>14</v>
      </c>
      <c r="D27" s="10">
        <f>D18+D19+D20+D21+D22+D23+D24+D25+D26</f>
        <v>930</v>
      </c>
      <c r="E27" s="10">
        <f t="shared" ref="E27:H27" si="1">E18+E19+E20+E21+E22+E23+E24+E25+E26</f>
        <v>30.13</v>
      </c>
      <c r="F27" s="10">
        <f t="shared" si="1"/>
        <v>20.520000000000003</v>
      </c>
      <c r="G27" s="10">
        <f t="shared" si="1"/>
        <v>119.67999999999999</v>
      </c>
      <c r="H27" s="10">
        <f t="shared" si="1"/>
        <v>790.09</v>
      </c>
    </row>
    <row r="28" spans="2:8" x14ac:dyDescent="0.25">
      <c r="B28" s="11"/>
      <c r="C28" s="13" t="s">
        <v>25</v>
      </c>
      <c r="D28" s="10"/>
      <c r="E28" s="10"/>
      <c r="F28" s="10"/>
      <c r="G28" s="10"/>
      <c r="H28" s="10"/>
    </row>
    <row r="29" spans="2:8" x14ac:dyDescent="0.25">
      <c r="B29" s="11" t="s">
        <v>51</v>
      </c>
      <c r="C29" s="11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ht="30" x14ac:dyDescent="0.25">
      <c r="B30" s="11" t="s">
        <v>21</v>
      </c>
      <c r="C30" s="12" t="s">
        <v>52</v>
      </c>
      <c r="D30" s="22">
        <v>40</v>
      </c>
      <c r="E30" s="22">
        <v>1.36</v>
      </c>
      <c r="F30" s="22">
        <v>5.46</v>
      </c>
      <c r="G30" s="22">
        <v>12.42</v>
      </c>
      <c r="H30" s="22">
        <v>103.4</v>
      </c>
    </row>
    <row r="31" spans="2:8" x14ac:dyDescent="0.25">
      <c r="B31" s="11"/>
      <c r="C31" s="13" t="s">
        <v>28</v>
      </c>
      <c r="D31" s="23">
        <f>D29+D30</f>
        <v>240</v>
      </c>
      <c r="E31" s="23">
        <f t="shared" ref="E31:H31" si="2">E29+E30</f>
        <v>1.56</v>
      </c>
      <c r="F31" s="23">
        <f t="shared" si="2"/>
        <v>5.46</v>
      </c>
      <c r="G31" s="23">
        <f t="shared" si="2"/>
        <v>18.82</v>
      </c>
      <c r="H31" s="23">
        <f t="shared" si="2"/>
        <v>130.20000000000002</v>
      </c>
    </row>
    <row r="32" spans="2:8" x14ac:dyDescent="0.25">
      <c r="B32" s="11"/>
      <c r="C32" s="13" t="s">
        <v>29</v>
      </c>
      <c r="D32" s="10"/>
      <c r="E32" s="10"/>
      <c r="F32" s="10"/>
      <c r="G32" s="10"/>
      <c r="H32" s="10"/>
    </row>
    <row r="33" spans="2:8" x14ac:dyDescent="0.25">
      <c r="B33" s="11" t="s">
        <v>22</v>
      </c>
      <c r="C33" s="11" t="s">
        <v>53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1" t="s">
        <v>30</v>
      </c>
      <c r="C34" s="11" t="s">
        <v>54</v>
      </c>
      <c r="D34" s="9">
        <v>30</v>
      </c>
      <c r="E34" s="9">
        <v>0.2</v>
      </c>
      <c r="F34" s="9">
        <v>0</v>
      </c>
      <c r="G34" s="9">
        <v>0.8</v>
      </c>
      <c r="H34" s="9">
        <v>4.2</v>
      </c>
    </row>
    <row r="35" spans="2:8" ht="30" x14ac:dyDescent="0.25">
      <c r="B35" s="11" t="s">
        <v>55</v>
      </c>
      <c r="C35" s="12" t="s">
        <v>56</v>
      </c>
      <c r="D35" s="9">
        <v>200</v>
      </c>
      <c r="E35" s="9">
        <v>23.56</v>
      </c>
      <c r="F35" s="9">
        <v>23.17</v>
      </c>
      <c r="G35" s="9">
        <v>26.46</v>
      </c>
      <c r="H35" s="9">
        <v>408.7</v>
      </c>
    </row>
    <row r="36" spans="2:8" x14ac:dyDescent="0.25">
      <c r="B36" s="11" t="s">
        <v>51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 x14ac:dyDescent="0.25">
      <c r="B38" s="11" t="s">
        <v>12</v>
      </c>
      <c r="C38" s="11" t="s">
        <v>5</v>
      </c>
      <c r="D38" s="9">
        <v>70</v>
      </c>
      <c r="E38" s="9">
        <v>5.28</v>
      </c>
      <c r="F38" s="9">
        <v>0.62</v>
      </c>
      <c r="G38" s="9">
        <v>34.299999999999997</v>
      </c>
      <c r="H38" s="9">
        <v>164</v>
      </c>
    </row>
    <row r="39" spans="2:8" x14ac:dyDescent="0.25">
      <c r="B39" s="11"/>
      <c r="C39" s="11"/>
      <c r="D39" s="9"/>
      <c r="E39" s="9"/>
      <c r="F39" s="9"/>
      <c r="G39" s="9"/>
      <c r="H39" s="9"/>
    </row>
    <row r="40" spans="2:8" x14ac:dyDescent="0.25">
      <c r="B40" s="14"/>
      <c r="C40" s="13" t="s">
        <v>31</v>
      </c>
      <c r="D40" s="10">
        <f>D33+D34+D35+D36+D37+D38+D39</f>
        <v>525</v>
      </c>
      <c r="E40" s="10">
        <f t="shared" ref="E40:H40" si="3">E33+E34+E35+E36+E37+E38+E39</f>
        <v>32.839999999999996</v>
      </c>
      <c r="F40" s="10">
        <f t="shared" si="3"/>
        <v>35.39</v>
      </c>
      <c r="G40" s="10">
        <f t="shared" si="3"/>
        <v>68.06</v>
      </c>
      <c r="H40" s="10">
        <f t="shared" si="3"/>
        <v>723.5</v>
      </c>
    </row>
    <row r="41" spans="2:8" x14ac:dyDescent="0.25">
      <c r="B41" s="14"/>
      <c r="C41" s="13" t="s">
        <v>32</v>
      </c>
      <c r="D41" s="10"/>
      <c r="E41" s="10"/>
      <c r="F41" s="10"/>
      <c r="G41" s="10"/>
      <c r="H41" s="10"/>
    </row>
    <row r="42" spans="2:8" ht="30" x14ac:dyDescent="0.25">
      <c r="B42" s="14" t="s">
        <v>33</v>
      </c>
      <c r="C42" s="12" t="s">
        <v>34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 x14ac:dyDescent="0.25">
      <c r="B43" s="14"/>
      <c r="C43" s="12" t="s">
        <v>35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 x14ac:dyDescent="0.25">
      <c r="B44" s="14"/>
      <c r="C44" s="13" t="s">
        <v>18</v>
      </c>
      <c r="D44" s="10">
        <f>D16+D27+D31+D40+D43</f>
        <v>2405</v>
      </c>
      <c r="E44" s="10">
        <f t="shared" ref="E44:H44" si="4">E16+E27+E31+E40+E43</f>
        <v>91.16</v>
      </c>
      <c r="F44" s="10">
        <f t="shared" si="4"/>
        <v>80.69</v>
      </c>
      <c r="G44" s="10">
        <f t="shared" si="4"/>
        <v>287.61</v>
      </c>
      <c r="H44" s="10">
        <f t="shared" si="4"/>
        <v>2225.79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4"/>
  <sheetViews>
    <sheetView tabSelected="1" zoomScaleNormal="100" workbookViewId="0">
      <selection activeCell="B8" sqref="B8:H44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62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36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37</v>
      </c>
      <c r="C11" s="11" t="s">
        <v>38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24" ht="30" x14ac:dyDescent="0.25">
      <c r="B12" s="20" t="s">
        <v>39</v>
      </c>
      <c r="C12" s="12" t="s">
        <v>40</v>
      </c>
      <c r="D12" s="16">
        <v>200</v>
      </c>
      <c r="E12" s="16">
        <v>5.95</v>
      </c>
      <c r="F12" s="16">
        <v>9.1</v>
      </c>
      <c r="G12" s="16">
        <v>25.85</v>
      </c>
      <c r="H12" s="16">
        <v>181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26</v>
      </c>
      <c r="C13" s="11" t="s">
        <v>27</v>
      </c>
      <c r="D13" s="9">
        <v>200</v>
      </c>
      <c r="E13" s="9">
        <v>4.5999999999999996</v>
      </c>
      <c r="F13" s="9">
        <v>3.6</v>
      </c>
      <c r="G13" s="9">
        <v>12.6</v>
      </c>
      <c r="H13" s="9">
        <v>100.4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12</v>
      </c>
      <c r="C14" s="11" t="s">
        <v>5</v>
      </c>
      <c r="D14" s="9">
        <v>80</v>
      </c>
      <c r="E14" s="9">
        <v>6.36</v>
      </c>
      <c r="F14" s="9">
        <v>0.74</v>
      </c>
      <c r="G14" s="9">
        <v>41.3</v>
      </c>
      <c r="H14" s="9">
        <v>197.7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/>
      <c r="C15" s="11"/>
      <c r="D15" s="9"/>
      <c r="E15" s="9"/>
      <c r="F15" s="9"/>
      <c r="G15" s="9"/>
      <c r="H15" s="9"/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3" t="s">
        <v>4</v>
      </c>
      <c r="D16" s="10">
        <f>D11+D12+D13+D14+D15</f>
        <v>520</v>
      </c>
      <c r="E16" s="10">
        <f t="shared" ref="E16:H16" si="0">E11+E12+E13+E14+E15</f>
        <v>21.71</v>
      </c>
      <c r="F16" s="10">
        <f t="shared" si="0"/>
        <v>17.439999999999998</v>
      </c>
      <c r="G16" s="10">
        <f t="shared" si="0"/>
        <v>80.05</v>
      </c>
      <c r="H16" s="10">
        <f t="shared" si="0"/>
        <v>535.70000000000005</v>
      </c>
    </row>
    <row r="17" spans="2:8" x14ac:dyDescent="0.25">
      <c r="B17" s="11"/>
      <c r="C17" s="13" t="s">
        <v>13</v>
      </c>
      <c r="D17" s="10"/>
      <c r="E17" s="10"/>
      <c r="F17" s="10"/>
      <c r="G17" s="10"/>
      <c r="H17" s="10"/>
    </row>
    <row r="18" spans="2:8" x14ac:dyDescent="0.25">
      <c r="B18" s="11" t="s">
        <v>41</v>
      </c>
      <c r="C18" s="11" t="s">
        <v>42</v>
      </c>
      <c r="D18" s="9">
        <v>40</v>
      </c>
      <c r="E18" s="9">
        <v>0.33</v>
      </c>
      <c r="F18" s="9">
        <v>4</v>
      </c>
      <c r="G18" s="9">
        <v>2.8</v>
      </c>
      <c r="H18" s="9">
        <v>49.5</v>
      </c>
    </row>
    <row r="19" spans="2:8" ht="30" x14ac:dyDescent="0.25">
      <c r="B19" s="20" t="s">
        <v>43</v>
      </c>
      <c r="C19" s="12" t="s">
        <v>44</v>
      </c>
      <c r="D19" s="9">
        <v>300</v>
      </c>
      <c r="E19" s="9">
        <v>5.64</v>
      </c>
      <c r="F19" s="9">
        <v>5.95</v>
      </c>
      <c r="G19" s="9">
        <v>12.1</v>
      </c>
      <c r="H19" s="9">
        <v>132.4</v>
      </c>
    </row>
    <row r="20" spans="2:8" x14ac:dyDescent="0.25">
      <c r="B20" s="11" t="s">
        <v>45</v>
      </c>
      <c r="C20" s="11" t="s">
        <v>46</v>
      </c>
      <c r="D20" s="9">
        <v>180</v>
      </c>
      <c r="E20" s="9">
        <v>4.32</v>
      </c>
      <c r="F20" s="9">
        <v>5.76</v>
      </c>
      <c r="G20" s="9">
        <v>43.6</v>
      </c>
      <c r="H20" s="9">
        <v>244</v>
      </c>
    </row>
    <row r="21" spans="2:8" x14ac:dyDescent="0.25">
      <c r="B21" s="11" t="s">
        <v>58</v>
      </c>
      <c r="C21" s="11" t="s">
        <v>60</v>
      </c>
      <c r="D21" s="9">
        <v>80</v>
      </c>
      <c r="E21" s="9">
        <v>12.8</v>
      </c>
      <c r="F21" s="9">
        <v>4.0999999999999996</v>
      </c>
      <c r="G21" s="9">
        <v>6.1</v>
      </c>
      <c r="H21" s="9">
        <v>112.3</v>
      </c>
    </row>
    <row r="22" spans="2:8" x14ac:dyDescent="0.25">
      <c r="B22" s="11" t="s">
        <v>47</v>
      </c>
      <c r="C22" s="11" t="s">
        <v>48</v>
      </c>
      <c r="D22" s="9">
        <v>20</v>
      </c>
      <c r="E22" s="9">
        <v>0.7</v>
      </c>
      <c r="F22" s="9">
        <v>1.5</v>
      </c>
      <c r="G22" s="9">
        <v>1.9</v>
      </c>
      <c r="H22" s="9">
        <v>23.8</v>
      </c>
    </row>
    <row r="23" spans="2:8" x14ac:dyDescent="0.25">
      <c r="B23" s="11" t="s">
        <v>49</v>
      </c>
      <c r="C23" s="11" t="s">
        <v>50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 t="s">
        <v>21</v>
      </c>
      <c r="C25" s="11" t="s">
        <v>24</v>
      </c>
      <c r="D25" s="9">
        <v>20</v>
      </c>
      <c r="E25" s="9">
        <v>1.3</v>
      </c>
      <c r="F25" s="9">
        <v>0.26</v>
      </c>
      <c r="G25" s="9">
        <v>6.66</v>
      </c>
      <c r="H25" s="9">
        <v>34.130000000000003</v>
      </c>
    </row>
    <row r="26" spans="2:8" x14ac:dyDescent="0.25">
      <c r="B26" s="11" t="s">
        <v>21</v>
      </c>
      <c r="C26" s="11" t="s">
        <v>57</v>
      </c>
      <c r="D26" s="9">
        <v>140</v>
      </c>
      <c r="E26" s="9">
        <v>1.17</v>
      </c>
      <c r="F26" s="9">
        <v>0.32</v>
      </c>
      <c r="G26" s="9">
        <v>11.25</v>
      </c>
      <c r="H26" s="9">
        <v>52.5</v>
      </c>
    </row>
    <row r="27" spans="2:8" x14ac:dyDescent="0.25">
      <c r="B27" s="11"/>
      <c r="C27" s="13" t="s">
        <v>14</v>
      </c>
      <c r="D27" s="10">
        <f>D18+D19+D20+D21+D22+D23+D24+D25+D26</f>
        <v>1040</v>
      </c>
      <c r="E27" s="10">
        <f t="shared" ref="E27:H27" si="1">E18+E19+E20+E21+E22+E23+E24+E25+E26</f>
        <v>31.86</v>
      </c>
      <c r="F27" s="10">
        <f t="shared" si="1"/>
        <v>22.490000000000002</v>
      </c>
      <c r="G27" s="10">
        <f t="shared" si="1"/>
        <v>129.61000000000001</v>
      </c>
      <c r="H27" s="10">
        <f t="shared" si="1"/>
        <v>856.12999999999988</v>
      </c>
    </row>
    <row r="28" spans="2:8" x14ac:dyDescent="0.25">
      <c r="B28" s="11"/>
      <c r="C28" s="13" t="s">
        <v>25</v>
      </c>
      <c r="D28" s="10"/>
      <c r="E28" s="10"/>
      <c r="F28" s="10"/>
      <c r="G28" s="10"/>
      <c r="H28" s="10"/>
    </row>
    <row r="29" spans="2:8" x14ac:dyDescent="0.25">
      <c r="B29" s="11" t="s">
        <v>51</v>
      </c>
      <c r="C29" s="11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ht="30" x14ac:dyDescent="0.25">
      <c r="B30" s="11" t="s">
        <v>21</v>
      </c>
      <c r="C30" s="12" t="s">
        <v>52</v>
      </c>
      <c r="D30" s="22">
        <v>40</v>
      </c>
      <c r="E30" s="22">
        <v>1.36</v>
      </c>
      <c r="F30" s="22">
        <v>5.46</v>
      </c>
      <c r="G30" s="22">
        <v>12.42</v>
      </c>
      <c r="H30" s="22">
        <v>103.4</v>
      </c>
    </row>
    <row r="31" spans="2:8" x14ac:dyDescent="0.25">
      <c r="B31" s="11"/>
      <c r="C31" s="13" t="s">
        <v>28</v>
      </c>
      <c r="D31" s="23">
        <f>D29+D30</f>
        <v>240</v>
      </c>
      <c r="E31" s="23">
        <f t="shared" ref="E31:H31" si="2">E29+E30</f>
        <v>1.56</v>
      </c>
      <c r="F31" s="23">
        <f t="shared" si="2"/>
        <v>5.46</v>
      </c>
      <c r="G31" s="23">
        <f t="shared" si="2"/>
        <v>18.82</v>
      </c>
      <c r="H31" s="23">
        <f t="shared" si="2"/>
        <v>130.20000000000002</v>
      </c>
    </row>
    <row r="32" spans="2:8" x14ac:dyDescent="0.25">
      <c r="B32" s="11"/>
      <c r="C32" s="13" t="s">
        <v>29</v>
      </c>
      <c r="D32" s="10"/>
      <c r="E32" s="10"/>
      <c r="F32" s="10"/>
      <c r="G32" s="10"/>
      <c r="H32" s="10"/>
    </row>
    <row r="33" spans="2:8" x14ac:dyDescent="0.25">
      <c r="B33" s="11" t="s">
        <v>22</v>
      </c>
      <c r="C33" s="11" t="s">
        <v>23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1" t="s">
        <v>30</v>
      </c>
      <c r="C34" s="11" t="s">
        <v>54</v>
      </c>
      <c r="D34" s="9">
        <v>30</v>
      </c>
      <c r="E34" s="9">
        <v>0.2</v>
      </c>
      <c r="F34" s="9">
        <v>0</v>
      </c>
      <c r="G34" s="9">
        <v>0.8</v>
      </c>
      <c r="H34" s="9">
        <v>4.2</v>
      </c>
    </row>
    <row r="35" spans="2:8" ht="30" x14ac:dyDescent="0.25">
      <c r="B35" s="11" t="s">
        <v>55</v>
      </c>
      <c r="C35" s="12" t="s">
        <v>56</v>
      </c>
      <c r="D35" s="9">
        <v>250</v>
      </c>
      <c r="E35" s="9">
        <v>29.45</v>
      </c>
      <c r="F35" s="9">
        <v>28.96</v>
      </c>
      <c r="G35" s="9">
        <v>33.07</v>
      </c>
      <c r="H35" s="9">
        <v>510.8</v>
      </c>
    </row>
    <row r="36" spans="2:8" x14ac:dyDescent="0.25">
      <c r="B36" s="11" t="s">
        <v>51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16</v>
      </c>
      <c r="C37" s="11" t="s">
        <v>17</v>
      </c>
      <c r="D37" s="21">
        <v>15</v>
      </c>
      <c r="E37" s="21">
        <v>0.15</v>
      </c>
      <c r="F37" s="21">
        <v>10.8</v>
      </c>
      <c r="G37" s="21">
        <v>0.15</v>
      </c>
      <c r="H37" s="21">
        <v>99.15</v>
      </c>
    </row>
    <row r="38" spans="2:8" x14ac:dyDescent="0.25">
      <c r="B38" s="11" t="s">
        <v>12</v>
      </c>
      <c r="C38" s="11" t="s">
        <v>5</v>
      </c>
      <c r="D38" s="9">
        <v>100</v>
      </c>
      <c r="E38" s="9">
        <v>7.55</v>
      </c>
      <c r="F38" s="9">
        <v>0.88</v>
      </c>
      <c r="G38" s="9">
        <v>49</v>
      </c>
      <c r="H38" s="9">
        <v>234.2</v>
      </c>
    </row>
    <row r="39" spans="2:8" x14ac:dyDescent="0.25">
      <c r="B39" s="11"/>
      <c r="C39" s="11"/>
      <c r="D39" s="9"/>
      <c r="E39" s="9"/>
      <c r="F39" s="9"/>
      <c r="G39" s="9"/>
      <c r="H39" s="9"/>
    </row>
    <row r="40" spans="2:8" x14ac:dyDescent="0.25">
      <c r="B40" s="14"/>
      <c r="C40" s="13" t="s">
        <v>31</v>
      </c>
      <c r="D40" s="10">
        <f>D33+D34+D35+D36+D37+D38+D39</f>
        <v>610</v>
      </c>
      <c r="E40" s="10">
        <f t="shared" ref="E40:H40" si="3">E33+E34+E35+E36+E37+E38+E39</f>
        <v>41.05</v>
      </c>
      <c r="F40" s="10">
        <f t="shared" si="3"/>
        <v>45.04</v>
      </c>
      <c r="G40" s="10">
        <f t="shared" si="3"/>
        <v>89.419999999999987</v>
      </c>
      <c r="H40" s="10">
        <f t="shared" si="3"/>
        <v>928.84999999999991</v>
      </c>
    </row>
    <row r="41" spans="2:8" x14ac:dyDescent="0.25">
      <c r="B41" s="14"/>
      <c r="C41" s="13" t="s">
        <v>32</v>
      </c>
      <c r="D41" s="10"/>
      <c r="E41" s="10"/>
      <c r="F41" s="10"/>
      <c r="G41" s="10"/>
      <c r="H41" s="10"/>
    </row>
    <row r="42" spans="2:8" ht="30" x14ac:dyDescent="0.25">
      <c r="B42" s="14" t="s">
        <v>33</v>
      </c>
      <c r="C42" s="12" t="s">
        <v>34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 x14ac:dyDescent="0.25">
      <c r="B43" s="14"/>
      <c r="C43" s="12" t="s">
        <v>35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 x14ac:dyDescent="0.25">
      <c r="B44" s="14"/>
      <c r="C44" s="13" t="s">
        <v>18</v>
      </c>
      <c r="D44" s="10">
        <f>D16+D27+D31+D40+D43</f>
        <v>2610</v>
      </c>
      <c r="E44" s="10">
        <f t="shared" ref="E44:H44" si="4">E16+E27+E31+E40+E43</f>
        <v>102.18</v>
      </c>
      <c r="F44" s="10">
        <f t="shared" si="4"/>
        <v>92.43</v>
      </c>
      <c r="G44" s="10">
        <f t="shared" si="4"/>
        <v>325.89999999999998</v>
      </c>
      <c r="H44" s="10">
        <f t="shared" si="4"/>
        <v>2530.88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2025-01-27T13:08:11Z</dcterms:modified>
</cp:coreProperties>
</file>