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2" i="2"/>
  <c r="G32" i="2"/>
  <c r="F32" i="2"/>
  <c r="E32" i="2"/>
  <c r="D32" i="2"/>
  <c r="H28" i="2"/>
  <c r="G28" i="2"/>
  <c r="F28" i="2"/>
  <c r="E28" i="2"/>
  <c r="D28" i="2"/>
  <c r="H17" i="2"/>
  <c r="H44" i="2" s="1"/>
  <c r="G17" i="2"/>
  <c r="G44" i="2" s="1"/>
  <c r="F17" i="2"/>
  <c r="E17" i="2"/>
  <c r="E44" i="2" s="1"/>
  <c r="D17" i="2"/>
  <c r="D44" i="2" s="1"/>
  <c r="F44" i="2" l="1"/>
  <c r="H40" i="1" l="1"/>
  <c r="G40" i="1"/>
  <c r="F40" i="1"/>
  <c r="E40" i="1"/>
  <c r="D40" i="1"/>
  <c r="H32" i="1"/>
  <c r="G32" i="1"/>
  <c r="F32" i="1"/>
  <c r="E32" i="1"/>
  <c r="D32" i="1"/>
  <c r="H28" i="1"/>
  <c r="G28" i="1"/>
  <c r="F28" i="1"/>
  <c r="E28" i="1"/>
  <c r="D28" i="1"/>
  <c r="H17" i="1"/>
  <c r="H44" i="1" s="1"/>
  <c r="G17" i="1"/>
  <c r="G44" i="1" s="1"/>
  <c r="F17" i="1"/>
  <c r="F44" i="1" s="1"/>
  <c r="E17" i="1"/>
  <c r="D17" i="1"/>
  <c r="D44" i="1" s="1"/>
  <c r="E44" i="1" l="1"/>
</calcChain>
</file>

<file path=xl/sharedStrings.xml><?xml version="1.0" encoding="utf-8"?>
<sst xmlns="http://schemas.openxmlformats.org/spreadsheetml/2006/main" count="137" uniqueCount="61">
  <si>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</si>
  <si>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</si>
  <si>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</si>
  <si>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</si>
  <si>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</si>
  <si>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</si>
  <si>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</si>
  <si>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</si>
  <si>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</si>
  <si>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</si>
  <si>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</si>
  <si>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</si>
  <si>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</si>
  <si>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</si>
  <si>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</si>
  <si>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</si>
  <si>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</si>
  <si>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</si>
  <si>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</si>
  <si>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</si>
  <si>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</si>
  <si>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</si>
  <si>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54-1хн</t>
  </si>
  <si>
    <t>54-1з</t>
  </si>
  <si>
    <t>54-1г</t>
  </si>
  <si>
    <t xml:space="preserve">Макароны отварные </t>
  </si>
  <si>
    <t xml:space="preserve">1 неделя 1 день </t>
  </si>
  <si>
    <t xml:space="preserve">Сыр  в нарезке </t>
  </si>
  <si>
    <t>54-22к</t>
  </si>
  <si>
    <t xml:space="preserve">Каша жидкая  молочная 
овсяная </t>
  </si>
  <si>
    <t>54-2гн</t>
  </si>
  <si>
    <t>Хлеб ржаной</t>
  </si>
  <si>
    <t>54-7з</t>
  </si>
  <si>
    <t xml:space="preserve">Салат из белокочанной капусты </t>
  </si>
  <si>
    <t xml:space="preserve">54-3с </t>
  </si>
  <si>
    <t>Рассольник по ленинградски</t>
  </si>
  <si>
    <t>54-16м</t>
  </si>
  <si>
    <t xml:space="preserve">Тефтели из говядины с рисом </t>
  </si>
  <si>
    <t>54-2соус</t>
  </si>
  <si>
    <t xml:space="preserve">Соус белый основной </t>
  </si>
  <si>
    <t>Компот из сухофруктов</t>
  </si>
  <si>
    <t xml:space="preserve">Фрукт (мандарин)по сезону </t>
  </si>
  <si>
    <t xml:space="preserve">Полдник </t>
  </si>
  <si>
    <t>54-21гн</t>
  </si>
  <si>
    <t xml:space="preserve">Какао с молоком 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</si>
  <si>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</si>
  <si>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</si>
  <si>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</si>
  <si>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54-2з</t>
  </si>
  <si>
    <t>Овощи в нарезке ( огурец)маринов</t>
  </si>
  <si>
    <t>54-24м</t>
  </si>
  <si>
    <t xml:space="preserve">Шницель из курицы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</si>
  <si>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</si>
  <si>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</si>
  <si>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</si>
  <si>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</si>
  <si>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</si>
  <si>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Фрукт (мандарин) по сезону</t>
  </si>
  <si>
    <t>54-11г</t>
  </si>
  <si>
    <t xml:space="preserve">Картофельное пюре </t>
  </si>
  <si>
    <t>10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</si>
</sst>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4"/>
  <sheetViews>
    <sheetView zoomScaleNormal="100" workbookViewId="0">
      <selection activeCell="B8" sqref="B8:H4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60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26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23</v>
      </c>
      <c r="C11" s="11" t="s">
        <v>27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28</v>
      </c>
      <c r="C12" s="12" t="s">
        <v>29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</row>
    <row r="13" spans="2:21" x14ac:dyDescent="0.25">
      <c r="B13" s="11" t="s">
        <v>30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8.1999999999999993</v>
      </c>
      <c r="G14" s="9">
        <v>0.1</v>
      </c>
      <c r="H14" s="9">
        <v>74.8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17.759999999999998</v>
      </c>
      <c r="F17" s="10">
        <f t="shared" si="0"/>
        <v>20.94</v>
      </c>
      <c r="G17" s="10">
        <f t="shared" si="0"/>
        <v>77.849999999999994</v>
      </c>
      <c r="H17" s="10">
        <f t="shared" si="0"/>
        <v>570.40000000000009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32</v>
      </c>
      <c r="C19" s="11" t="s">
        <v>33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 x14ac:dyDescent="0.25">
      <c r="B20" s="11" t="s">
        <v>34</v>
      </c>
      <c r="C20" s="11" t="s">
        <v>35</v>
      </c>
      <c r="D20" s="9">
        <v>250</v>
      </c>
      <c r="E20" s="9">
        <v>5.92</v>
      </c>
      <c r="F20" s="9">
        <v>7.25</v>
      </c>
      <c r="G20" s="9">
        <v>17.02</v>
      </c>
      <c r="H20" s="9">
        <v>156.9</v>
      </c>
    </row>
    <row r="21" spans="2:8" x14ac:dyDescent="0.25">
      <c r="B21" s="11" t="s">
        <v>58</v>
      </c>
      <c r="C21" s="22" t="s">
        <v>59</v>
      </c>
      <c r="D21" s="9">
        <v>150</v>
      </c>
      <c r="E21" s="9">
        <v>3.2</v>
      </c>
      <c r="F21" s="9">
        <v>5.2</v>
      </c>
      <c r="G21" s="9">
        <v>19.8</v>
      </c>
      <c r="H21" s="9">
        <v>139.4</v>
      </c>
    </row>
    <row r="22" spans="2:8" x14ac:dyDescent="0.25">
      <c r="B22" s="11" t="s">
        <v>36</v>
      </c>
      <c r="C22" s="11" t="s">
        <v>37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 x14ac:dyDescent="0.25">
      <c r="B23" s="11" t="s">
        <v>38</v>
      </c>
      <c r="C23" s="11" t="s">
        <v>39</v>
      </c>
      <c r="D23" s="9">
        <v>20</v>
      </c>
      <c r="E23" s="9">
        <v>0.5</v>
      </c>
      <c r="F23" s="9">
        <v>0.8</v>
      </c>
      <c r="G23" s="9">
        <v>0.9</v>
      </c>
      <c r="H23" s="9">
        <v>12.5</v>
      </c>
    </row>
    <row r="24" spans="2:8" x14ac:dyDescent="0.25">
      <c r="B24" s="11" t="s">
        <v>22</v>
      </c>
      <c r="C24" s="11" t="s">
        <v>40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31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 t="s">
        <v>21</v>
      </c>
      <c r="C27" s="11" t="s">
        <v>41</v>
      </c>
      <c r="D27" s="9">
        <v>140</v>
      </c>
      <c r="E27" s="9">
        <v>1.1000000000000001</v>
      </c>
      <c r="F27" s="9">
        <v>0.3</v>
      </c>
      <c r="G27" s="9">
        <v>10.5</v>
      </c>
      <c r="H27" s="9">
        <v>49</v>
      </c>
    </row>
    <row r="28" spans="2:8" x14ac:dyDescent="0.25">
      <c r="B28" s="11"/>
      <c r="C28" s="13" t="s">
        <v>14</v>
      </c>
      <c r="D28" s="10">
        <f>D19+D20+D21+D22+D23+D24+D25+D26+D27</f>
        <v>970</v>
      </c>
      <c r="E28" s="10">
        <f t="shared" ref="E28:H28" si="1">E19+E20+E21+E22+E23+E24+E25+E26+E27</f>
        <v>28.119999999999997</v>
      </c>
      <c r="F28" s="10">
        <f t="shared" si="1"/>
        <v>29.35</v>
      </c>
      <c r="G28" s="10">
        <f t="shared" si="1"/>
        <v>118.61999999999999</v>
      </c>
      <c r="H28" s="10">
        <f t="shared" si="1"/>
        <v>849.40000000000009</v>
      </c>
    </row>
    <row r="29" spans="2:8" x14ac:dyDescent="0.25">
      <c r="B29" s="11"/>
      <c r="C29" s="13" t="s">
        <v>42</v>
      </c>
      <c r="D29" s="10"/>
      <c r="E29" s="10"/>
      <c r="F29" s="10"/>
      <c r="G29" s="10"/>
      <c r="H29" s="10"/>
    </row>
    <row r="30" spans="2:8" x14ac:dyDescent="0.25">
      <c r="B30" s="11" t="s">
        <v>43</v>
      </c>
      <c r="C30" s="11" t="s">
        <v>44</v>
      </c>
      <c r="D30" s="9">
        <v>200</v>
      </c>
      <c r="E30" s="9">
        <v>4.5999999999999996</v>
      </c>
      <c r="F30" s="9">
        <v>3.6</v>
      </c>
      <c r="G30" s="9">
        <v>12.6</v>
      </c>
      <c r="H30" s="9">
        <v>100.4</v>
      </c>
    </row>
    <row r="31" spans="2:8" ht="30" x14ac:dyDescent="0.25">
      <c r="B31" s="11" t="s">
        <v>21</v>
      </c>
      <c r="C31" s="12" t="s">
        <v>45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 x14ac:dyDescent="0.25">
      <c r="B32" s="11"/>
      <c r="C32" s="13" t="s">
        <v>46</v>
      </c>
      <c r="D32" s="10">
        <f>D30+D31</f>
        <v>300</v>
      </c>
      <c r="E32" s="10">
        <f t="shared" ref="E32:H32" si="2">E30+E31</f>
        <v>11.46</v>
      </c>
      <c r="F32" s="10">
        <f t="shared" si="2"/>
        <v>20.720000000000002</v>
      </c>
      <c r="G32" s="10">
        <f t="shared" si="2"/>
        <v>65.539999999999992</v>
      </c>
      <c r="H32" s="10">
        <f t="shared" si="2"/>
        <v>474.78</v>
      </c>
    </row>
    <row r="33" spans="2:8" x14ac:dyDescent="0.25">
      <c r="B33" s="11"/>
      <c r="C33" s="13" t="s">
        <v>47</v>
      </c>
      <c r="D33" s="10"/>
      <c r="E33" s="10"/>
      <c r="F33" s="10"/>
      <c r="G33" s="10"/>
      <c r="H33" s="10"/>
    </row>
    <row r="34" spans="2:8" x14ac:dyDescent="0.25">
      <c r="B34" s="11" t="s">
        <v>48</v>
      </c>
      <c r="C34" s="11" t="s">
        <v>49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x14ac:dyDescent="0.25">
      <c r="B35" s="11" t="s">
        <v>24</v>
      </c>
      <c r="C35" s="11" t="s">
        <v>25</v>
      </c>
      <c r="D35" s="9">
        <v>150</v>
      </c>
      <c r="E35" s="9">
        <v>5.4</v>
      </c>
      <c r="F35" s="9">
        <v>4.9000000000000004</v>
      </c>
      <c r="G35" s="9">
        <v>32.799999999999997</v>
      </c>
      <c r="H35" s="9">
        <v>196.8</v>
      </c>
    </row>
    <row r="36" spans="2:8" x14ac:dyDescent="0.25">
      <c r="B36" s="11" t="s">
        <v>50</v>
      </c>
      <c r="C36" s="11" t="s">
        <v>51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 x14ac:dyDescent="0.25">
      <c r="B37" s="11" t="s">
        <v>30</v>
      </c>
      <c r="C37" s="11" t="s">
        <v>15</v>
      </c>
      <c r="D37" s="9">
        <v>200</v>
      </c>
      <c r="E37" s="9">
        <v>0.2</v>
      </c>
      <c r="F37" s="9">
        <v>0</v>
      </c>
      <c r="G37" s="9">
        <v>6.5</v>
      </c>
      <c r="H37" s="9">
        <v>26.8</v>
      </c>
    </row>
    <row r="38" spans="2:8" x14ac:dyDescent="0.25">
      <c r="B38" s="11" t="s">
        <v>16</v>
      </c>
      <c r="C38" s="11" t="s">
        <v>17</v>
      </c>
      <c r="D38" s="9">
        <v>10</v>
      </c>
      <c r="E38" s="9">
        <v>0.1</v>
      </c>
      <c r="F38" s="9">
        <v>7.2</v>
      </c>
      <c r="G38" s="9">
        <v>0.1</v>
      </c>
      <c r="H38" s="9">
        <v>66.099999999999994</v>
      </c>
    </row>
    <row r="39" spans="2:8" x14ac:dyDescent="0.25">
      <c r="B39" s="11" t="s">
        <v>12</v>
      </c>
      <c r="C39" s="11" t="s">
        <v>5</v>
      </c>
      <c r="D39" s="9">
        <v>45</v>
      </c>
      <c r="E39" s="9">
        <v>3.4</v>
      </c>
      <c r="F39" s="9">
        <v>0.4</v>
      </c>
      <c r="G39" s="9">
        <v>22.1</v>
      </c>
      <c r="H39" s="9">
        <v>105.5</v>
      </c>
    </row>
    <row r="40" spans="2:8" x14ac:dyDescent="0.25">
      <c r="B40" s="14"/>
      <c r="C40" s="13" t="s">
        <v>52</v>
      </c>
      <c r="D40" s="10">
        <f>D34+D35+D36+D37+D39+D38</f>
        <v>510</v>
      </c>
      <c r="E40" s="10">
        <f t="shared" ref="E40:H40" si="3">E34+E35+E36+E37+E39+E38</f>
        <v>23.7</v>
      </c>
      <c r="F40" s="10">
        <f t="shared" si="3"/>
        <v>15.700000000000003</v>
      </c>
      <c r="G40" s="10">
        <f t="shared" si="3"/>
        <v>72.399999999999991</v>
      </c>
      <c r="H40" s="10">
        <f t="shared" si="3"/>
        <v>525.79999999999995</v>
      </c>
    </row>
    <row r="41" spans="2:8" x14ac:dyDescent="0.25">
      <c r="B41" s="14"/>
      <c r="C41" s="13" t="s">
        <v>53</v>
      </c>
      <c r="D41" s="10"/>
      <c r="E41" s="10"/>
      <c r="F41" s="10"/>
      <c r="G41" s="10"/>
      <c r="H41" s="10"/>
    </row>
    <row r="42" spans="2:8" ht="30" x14ac:dyDescent="0.25">
      <c r="B42" s="14" t="s">
        <v>54</v>
      </c>
      <c r="C42" s="12" t="s">
        <v>55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56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D17+D28+D32+D40+D43</f>
        <v>2500</v>
      </c>
      <c r="E44" s="10">
        <f>E17+E28+E32+E40+E43</f>
        <v>87.039999999999992</v>
      </c>
      <c r="F44" s="10">
        <f>F17+F28+F32+F40+F43</f>
        <v>88.710000000000008</v>
      </c>
      <c r="G44" s="10">
        <f>G17+G28+G32+G40+G43</f>
        <v>342.40999999999997</v>
      </c>
      <c r="H44" s="10">
        <f>H17+H28+H32+H40+H43</f>
        <v>2500.38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Normal="100" workbookViewId="0">
      <selection activeCell="B8" sqref="B8:H4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60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26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23</v>
      </c>
      <c r="C11" s="11" t="s">
        <v>27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28</v>
      </c>
      <c r="C12" s="12" t="s">
        <v>29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30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21">
        <v>15</v>
      </c>
      <c r="E14" s="21">
        <v>0.15</v>
      </c>
      <c r="F14" s="21">
        <v>10.8</v>
      </c>
      <c r="G14" s="21">
        <v>0.15</v>
      </c>
      <c r="H14" s="21">
        <v>99.15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525</v>
      </c>
      <c r="E17" s="10">
        <f t="shared" ref="E17:H17" si="0">E11+E12+E13+E14+E15+E16</f>
        <v>17.810000000000002</v>
      </c>
      <c r="F17" s="10">
        <f t="shared" si="0"/>
        <v>23.540000000000003</v>
      </c>
      <c r="G17" s="10">
        <f t="shared" si="0"/>
        <v>77.899999999999991</v>
      </c>
      <c r="H17" s="10">
        <f t="shared" si="0"/>
        <v>594.75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32</v>
      </c>
      <c r="C19" s="11" t="s">
        <v>33</v>
      </c>
      <c r="D19" s="9">
        <v>100</v>
      </c>
      <c r="E19" s="9">
        <v>2.66</v>
      </c>
      <c r="F19" s="9">
        <v>10.16</v>
      </c>
      <c r="G19" s="9">
        <v>10.33</v>
      </c>
      <c r="H19" s="9">
        <v>142.80000000000001</v>
      </c>
    </row>
    <row r="20" spans="2:8" x14ac:dyDescent="0.25">
      <c r="B20" s="11" t="s">
        <v>34</v>
      </c>
      <c r="C20" s="11" t="s">
        <v>35</v>
      </c>
      <c r="D20" s="9">
        <v>300</v>
      </c>
      <c r="E20" s="9">
        <v>7.1040000000000001</v>
      </c>
      <c r="F20" s="9">
        <v>8.6999999999999993</v>
      </c>
      <c r="G20" s="9">
        <v>20.420000000000002</v>
      </c>
      <c r="H20" s="9">
        <v>188.28</v>
      </c>
    </row>
    <row r="21" spans="2:8" x14ac:dyDescent="0.25">
      <c r="B21" s="11" t="s">
        <v>58</v>
      </c>
      <c r="C21" s="22" t="s">
        <v>59</v>
      </c>
      <c r="D21" s="9">
        <v>180</v>
      </c>
      <c r="E21" s="9">
        <v>3.83</v>
      </c>
      <c r="F21" s="9">
        <v>6.2</v>
      </c>
      <c r="G21" s="9">
        <v>23.76</v>
      </c>
      <c r="H21" s="9">
        <v>167.2</v>
      </c>
    </row>
    <row r="22" spans="2:8" x14ac:dyDescent="0.25">
      <c r="B22" s="11" t="s">
        <v>36</v>
      </c>
      <c r="C22" s="11" t="s">
        <v>37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 x14ac:dyDescent="0.25">
      <c r="B23" s="11" t="s">
        <v>38</v>
      </c>
      <c r="C23" s="11" t="s">
        <v>39</v>
      </c>
      <c r="D23" s="9">
        <v>25</v>
      </c>
      <c r="E23" s="9">
        <v>0.67</v>
      </c>
      <c r="F23" s="9">
        <v>0.95</v>
      </c>
      <c r="G23" s="9">
        <v>1.1000000000000001</v>
      </c>
      <c r="H23" s="9">
        <v>15.62</v>
      </c>
    </row>
    <row r="24" spans="2:8" x14ac:dyDescent="0.25">
      <c r="B24" s="11" t="s">
        <v>22</v>
      </c>
      <c r="C24" s="11" t="s">
        <v>40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31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 t="s">
        <v>21</v>
      </c>
      <c r="C27" s="11" t="s">
        <v>57</v>
      </c>
      <c r="D27" s="9">
        <v>140</v>
      </c>
      <c r="E27" s="9">
        <v>1.1000000000000001</v>
      </c>
      <c r="F27" s="9">
        <v>0.3</v>
      </c>
      <c r="G27" s="9">
        <v>10.5</v>
      </c>
      <c r="H27" s="9">
        <v>49</v>
      </c>
    </row>
    <row r="28" spans="2:8" x14ac:dyDescent="0.25">
      <c r="B28" s="11"/>
      <c r="C28" s="13" t="s">
        <v>14</v>
      </c>
      <c r="D28" s="10">
        <f>D19+D20+D21+D22+D23+D24+D25+D26+D27</f>
        <v>1095</v>
      </c>
      <c r="E28" s="10">
        <f t="shared" ref="E28:H28" si="1">E19+E20+E21+E22+E23+E24+E25+E26+E27</f>
        <v>31.164000000000001</v>
      </c>
      <c r="F28" s="10">
        <f t="shared" si="1"/>
        <v>36.01</v>
      </c>
      <c r="G28" s="10">
        <f t="shared" si="1"/>
        <v>130.31</v>
      </c>
      <c r="H28" s="10">
        <f t="shared" si="1"/>
        <v>968.80000000000007</v>
      </c>
    </row>
    <row r="29" spans="2:8" x14ac:dyDescent="0.25">
      <c r="B29" s="11"/>
      <c r="C29" s="13" t="s">
        <v>42</v>
      </c>
      <c r="D29" s="10"/>
      <c r="E29" s="10"/>
      <c r="F29" s="10"/>
      <c r="G29" s="10"/>
      <c r="H29" s="10"/>
    </row>
    <row r="30" spans="2:8" x14ac:dyDescent="0.25">
      <c r="B30" s="11" t="s">
        <v>43</v>
      </c>
      <c r="C30" s="11" t="s">
        <v>44</v>
      </c>
      <c r="D30" s="9">
        <v>200</v>
      </c>
      <c r="E30" s="9">
        <v>4.5999999999999996</v>
      </c>
      <c r="F30" s="9">
        <v>3.6</v>
      </c>
      <c r="G30" s="9">
        <v>12.6</v>
      </c>
      <c r="H30" s="9">
        <v>100.4</v>
      </c>
    </row>
    <row r="31" spans="2:8" ht="30" x14ac:dyDescent="0.25">
      <c r="B31" s="11" t="s">
        <v>21</v>
      </c>
      <c r="C31" s="12" t="s">
        <v>45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 x14ac:dyDescent="0.25">
      <c r="B32" s="11"/>
      <c r="C32" s="13" t="s">
        <v>46</v>
      </c>
      <c r="D32" s="10">
        <f>D30+D31</f>
        <v>300</v>
      </c>
      <c r="E32" s="10">
        <f t="shared" ref="E32:H32" si="2">E30+E31</f>
        <v>11.46</v>
      </c>
      <c r="F32" s="10">
        <f t="shared" si="2"/>
        <v>20.720000000000002</v>
      </c>
      <c r="G32" s="10">
        <f t="shared" si="2"/>
        <v>65.539999999999992</v>
      </c>
      <c r="H32" s="10">
        <f t="shared" si="2"/>
        <v>474.78</v>
      </c>
    </row>
    <row r="33" spans="2:8" x14ac:dyDescent="0.25">
      <c r="B33" s="11"/>
      <c r="C33" s="13" t="s">
        <v>47</v>
      </c>
      <c r="D33" s="10"/>
      <c r="E33" s="10"/>
      <c r="F33" s="10"/>
      <c r="G33" s="10"/>
      <c r="H33" s="10"/>
    </row>
    <row r="34" spans="2:8" x14ac:dyDescent="0.25">
      <c r="B34" s="11" t="s">
        <v>48</v>
      </c>
      <c r="C34" s="11" t="s">
        <v>49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x14ac:dyDescent="0.25">
      <c r="B35" s="11" t="s">
        <v>24</v>
      </c>
      <c r="C35" s="11" t="s">
        <v>25</v>
      </c>
      <c r="D35" s="9">
        <v>180</v>
      </c>
      <c r="E35" s="9">
        <v>6.48</v>
      </c>
      <c r="F35" s="9">
        <v>5.8</v>
      </c>
      <c r="G35" s="9">
        <v>39.299999999999997</v>
      </c>
      <c r="H35" s="9">
        <v>236.16</v>
      </c>
    </row>
    <row r="36" spans="2:8" x14ac:dyDescent="0.25">
      <c r="B36" s="11" t="s">
        <v>50</v>
      </c>
      <c r="C36" s="11" t="s">
        <v>51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 x14ac:dyDescent="0.25">
      <c r="B37" s="11" t="s">
        <v>30</v>
      </c>
      <c r="C37" s="11" t="s">
        <v>15</v>
      </c>
      <c r="D37" s="9">
        <v>200</v>
      </c>
      <c r="E37" s="9">
        <v>0.2</v>
      </c>
      <c r="F37" s="9">
        <v>0</v>
      </c>
      <c r="G37" s="9">
        <v>6.5</v>
      </c>
      <c r="H37" s="9">
        <v>26.8</v>
      </c>
    </row>
    <row r="38" spans="2:8" x14ac:dyDescent="0.25">
      <c r="B38" s="11" t="s">
        <v>16</v>
      </c>
      <c r="C38" s="11" t="s">
        <v>17</v>
      </c>
      <c r="D38" s="21">
        <v>15</v>
      </c>
      <c r="E38" s="21">
        <v>0.15</v>
      </c>
      <c r="F38" s="21">
        <v>10.8</v>
      </c>
      <c r="G38" s="21">
        <v>0.15</v>
      </c>
      <c r="H38" s="21">
        <v>99.15</v>
      </c>
    </row>
    <row r="39" spans="2:8" x14ac:dyDescent="0.25">
      <c r="B39" s="11" t="s">
        <v>12</v>
      </c>
      <c r="C39" s="11" t="s">
        <v>5</v>
      </c>
      <c r="D39" s="9">
        <v>70</v>
      </c>
      <c r="E39" s="9">
        <v>5.28</v>
      </c>
      <c r="F39" s="9">
        <v>0.62</v>
      </c>
      <c r="G39" s="9">
        <v>34.299999999999997</v>
      </c>
      <c r="H39" s="9">
        <v>164</v>
      </c>
    </row>
    <row r="40" spans="2:8" x14ac:dyDescent="0.25">
      <c r="B40" s="14"/>
      <c r="C40" s="13" t="s">
        <v>52</v>
      </c>
      <c r="D40" s="10">
        <f>D34+D35+D36+D37+D38+D39</f>
        <v>570</v>
      </c>
      <c r="E40" s="10">
        <f>E34+E35+E36+E37+E39</f>
        <v>26.560000000000002</v>
      </c>
      <c r="F40" s="10">
        <f>F34+F35+F36+F37+F39</f>
        <v>9.6199999999999992</v>
      </c>
      <c r="G40" s="10">
        <f>G34+G35+G36+G37+G39</f>
        <v>91</v>
      </c>
      <c r="H40" s="10">
        <f>H34+H35+H36+H37+H39</f>
        <v>557.55999999999995</v>
      </c>
    </row>
    <row r="41" spans="2:8" x14ac:dyDescent="0.25">
      <c r="B41" s="14"/>
      <c r="C41" s="13" t="s">
        <v>53</v>
      </c>
      <c r="D41" s="10"/>
      <c r="E41" s="10"/>
      <c r="F41" s="10"/>
      <c r="G41" s="10"/>
      <c r="H41" s="10"/>
    </row>
    <row r="42" spans="2:8" ht="30" x14ac:dyDescent="0.25">
      <c r="B42" s="14" t="s">
        <v>54</v>
      </c>
      <c r="C42" s="12" t="s">
        <v>55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56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D17+D28+D32+D40+D43</f>
        <v>2690</v>
      </c>
      <c r="E44" s="10">
        <f>E17+E28+E32+E40+E43</f>
        <v>92.994</v>
      </c>
      <c r="F44" s="10">
        <f>F17+F28+F32+F40+F43</f>
        <v>91.89</v>
      </c>
      <c r="G44" s="10">
        <f>G17+G28+G32+G40+G43</f>
        <v>372.75</v>
      </c>
      <c r="H44" s="10">
        <f>H17+H28+H32+H40+H43</f>
        <v>2675.8900000000003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2025-02-07T11:04:25Z</dcterms:modified>
</cp:coreProperties>
</file>