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февраль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7" i="2" l="1"/>
  <c r="G37" i="2"/>
  <c r="F37" i="2"/>
  <c r="E37" i="2"/>
  <c r="D37" i="2"/>
  <c r="H30" i="2"/>
  <c r="G30" i="2"/>
  <c r="F30" i="2"/>
  <c r="E30" i="2"/>
  <c r="D30" i="2"/>
  <c r="H26" i="2"/>
  <c r="G26" i="2"/>
  <c r="F26" i="2"/>
  <c r="E26" i="2"/>
  <c r="D26" i="2"/>
  <c r="H17" i="2"/>
  <c r="H41" i="2" s="1"/>
  <c r="G17" i="2"/>
  <c r="F17" i="2"/>
  <c r="E17" i="2"/>
  <c r="D17" i="2"/>
  <c r="H37" i="1"/>
  <c r="G37" i="1"/>
  <c r="F37" i="1"/>
  <c r="E37" i="1"/>
  <c r="D37" i="1"/>
  <c r="H29" i="1"/>
  <c r="G29" i="1"/>
  <c r="F29" i="1"/>
  <c r="E29" i="1"/>
  <c r="D29" i="1"/>
  <c r="H25" i="1"/>
  <c r="G25" i="1"/>
  <c r="F25" i="1"/>
  <c r="E25" i="1"/>
  <c r="D25" i="1"/>
  <c r="H16" i="1"/>
  <c r="H41" i="1" s="1"/>
  <c r="G16" i="1"/>
  <c r="F16" i="1"/>
  <c r="E16" i="1"/>
  <c r="D16" i="1"/>
  <c r="D41" i="2" l="1"/>
  <c r="D41" i="1"/>
  <c r="E41" i="1"/>
  <c r="F41" i="1"/>
  <c r="E41" i="2"/>
  <c r="F41" i="2"/>
  <c r="G41" i="2"/>
  <c r="G41" i="1"/>
</calcChain>
</file>

<file path=xl/sharedStrings.xml><?xml version="1.0" encoding="utf-8"?>
<sst xmlns="http://schemas.openxmlformats.org/spreadsheetml/2006/main" count="121" uniqueCount="52">
  <si>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</si>
  <si>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</si>
  <si>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</si>
  <si>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</si>
  <si>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</si>
  <si>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</si>
  <si>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</si>
  <si>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</si>
  <si>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</si>
  <si>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</si>
  <si>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</si>
  <si>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</si>
  <si>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</si>
  <si>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</si>
  <si>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</si>
  <si>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</si>
  <si>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</si>
  <si>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</si>
  <si>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</si>
  <si>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</si>
  <si>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</si>
  <si>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</si>
  <si>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</si>
  <si>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</si>
  <si>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</si>
  <si>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</si>
  <si>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</si>
  <si>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</si>
  <si>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</si>
  <si>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</si>
  <si>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</si>
  <si>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</si>
  <si>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</si>
  <si>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</si>
  <si>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 xml:space="preserve">2 неделя 4 день </t>
  </si>
  <si>
    <t>54-6о</t>
  </si>
  <si>
    <t>Яйцо вареное</t>
  </si>
  <si>
    <t>54-22к</t>
  </si>
  <si>
    <t xml:space="preserve">Каша жидкая молочная 
овсяная </t>
  </si>
  <si>
    <t>54-21з</t>
  </si>
  <si>
    <t xml:space="preserve">Кукуруза сахарная  </t>
  </si>
  <si>
    <t xml:space="preserve">54-11с </t>
  </si>
  <si>
    <t>Суп крестьянский с крупой
 (крупа рисовая)</t>
  </si>
  <si>
    <t>Кондитерское изделие пром произв в ассортим(печенье)</t>
  </si>
  <si>
    <t>54-6т</t>
  </si>
  <si>
    <t xml:space="preserve">Сырники </t>
  </si>
  <si>
    <t>54-19к</t>
  </si>
  <si>
    <t xml:space="preserve">Суп молочный с макаронными 
изделиями </t>
  </si>
  <si>
    <t>20 февраля    2025 г</t>
  </si>
  <si>
    <t>54-28м</t>
  </si>
  <si>
    <t xml:space="preserve">Жаркое по домашнему из 
курицы </t>
  </si>
  <si>
    <t xml:space="preserve">Сок абрикосовый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</si>
</sst>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1"/>
  <sheetViews>
    <sheetView zoomScaleNormal="100" workbookViewId="0">
      <selection activeCell="D21" sqref="D21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48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 t="s">
        <v>34</v>
      </c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x14ac:dyDescent="0.25">
      <c r="B10" s="11" t="s">
        <v>35</v>
      </c>
      <c r="C10" s="11" t="s">
        <v>36</v>
      </c>
      <c r="D10" s="9">
        <v>40</v>
      </c>
      <c r="E10" s="9">
        <v>4.8</v>
      </c>
      <c r="F10" s="9">
        <v>4</v>
      </c>
      <c r="G10" s="9">
        <v>0.3</v>
      </c>
      <c r="H10" s="9">
        <v>56.6</v>
      </c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20" t="s">
        <v>37</v>
      </c>
      <c r="C11" s="12" t="s">
        <v>38</v>
      </c>
      <c r="D11" s="16">
        <v>200</v>
      </c>
      <c r="E11" s="16">
        <v>6.8</v>
      </c>
      <c r="F11" s="16">
        <v>7.5</v>
      </c>
      <c r="G11" s="16">
        <v>24.7</v>
      </c>
      <c r="H11" s="16">
        <v>192.6</v>
      </c>
    </row>
    <row r="12" spans="2:21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16</v>
      </c>
      <c r="C13" s="11" t="s">
        <v>17</v>
      </c>
      <c r="D13" s="9">
        <v>15</v>
      </c>
      <c r="E13" s="9">
        <v>0.15</v>
      </c>
      <c r="F13" s="9">
        <v>10.8</v>
      </c>
      <c r="G13" s="9">
        <v>0.15</v>
      </c>
      <c r="H13" s="9">
        <v>99.15</v>
      </c>
      <c r="K13" s="2" t="s">
        <v>20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3" t="s">
        <v>4</v>
      </c>
      <c r="D16" s="10">
        <f>D10+D11+D12+D13+D14+D15</f>
        <v>525</v>
      </c>
      <c r="E16" s="10">
        <f t="shared" ref="E16:H16" si="0">E10+E11+E12+E13+E14+E15</f>
        <v>17.23</v>
      </c>
      <c r="F16" s="10">
        <f t="shared" si="0"/>
        <v>22.92</v>
      </c>
      <c r="G16" s="10">
        <f t="shared" si="0"/>
        <v>65.849999999999994</v>
      </c>
      <c r="H16" s="10">
        <f t="shared" si="0"/>
        <v>539.15</v>
      </c>
    </row>
    <row r="17" spans="2:8" ht="27" customHeight="1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8.5" customHeight="1" x14ac:dyDescent="0.25">
      <c r="B18" s="11" t="s">
        <v>39</v>
      </c>
      <c r="C18" s="11" t="s">
        <v>40</v>
      </c>
      <c r="D18" s="9">
        <v>30</v>
      </c>
      <c r="E18" s="9">
        <v>0.6</v>
      </c>
      <c r="F18" s="9">
        <v>0.1</v>
      </c>
      <c r="G18" s="9">
        <v>3.05</v>
      </c>
      <c r="H18" s="9">
        <v>15.65</v>
      </c>
    </row>
    <row r="19" spans="2:8" ht="30" x14ac:dyDescent="0.25">
      <c r="B19" s="11" t="s">
        <v>41</v>
      </c>
      <c r="C19" s="23" t="s">
        <v>42</v>
      </c>
      <c r="D19" s="9">
        <v>250</v>
      </c>
      <c r="E19" s="9">
        <v>6.17</v>
      </c>
      <c r="F19" s="9">
        <v>7.22</v>
      </c>
      <c r="G19" s="9">
        <v>14.07</v>
      </c>
      <c r="H19" s="9">
        <v>146.1</v>
      </c>
    </row>
    <row r="20" spans="2:8" ht="30" x14ac:dyDescent="0.25">
      <c r="B20" s="20" t="s">
        <v>49</v>
      </c>
      <c r="C20" s="26" t="s">
        <v>50</v>
      </c>
      <c r="D20" s="9">
        <v>200</v>
      </c>
      <c r="E20" s="9">
        <v>24.8</v>
      </c>
      <c r="F20" s="9">
        <v>6.2</v>
      </c>
      <c r="G20" s="9">
        <v>17.600000000000001</v>
      </c>
      <c r="H20" s="9">
        <v>225.7</v>
      </c>
    </row>
    <row r="21" spans="2:8" x14ac:dyDescent="0.25">
      <c r="B21" s="22" t="s">
        <v>12</v>
      </c>
      <c r="C21" s="22" t="s">
        <v>51</v>
      </c>
      <c r="D21" s="21">
        <v>200</v>
      </c>
      <c r="E21" s="21"/>
      <c r="F21" s="21"/>
      <c r="G21" s="21">
        <v>20.43</v>
      </c>
      <c r="H21" s="21">
        <v>84.6</v>
      </c>
    </row>
    <row r="22" spans="2:8" x14ac:dyDescent="0.25">
      <c r="B22" s="11" t="s">
        <v>21</v>
      </c>
      <c r="C22" s="11" t="s">
        <v>23</v>
      </c>
      <c r="D22" s="9">
        <v>30</v>
      </c>
      <c r="E22" s="9">
        <v>2</v>
      </c>
      <c r="F22" s="9">
        <v>0.4</v>
      </c>
      <c r="G22" s="9">
        <v>10</v>
      </c>
      <c r="H22" s="9">
        <v>51.2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3" t="s">
        <v>14</v>
      </c>
      <c r="D25" s="10">
        <f>D18+D19+D20+D21+D22+D23+D24</f>
        <v>770</v>
      </c>
      <c r="E25" s="10">
        <f t="shared" ref="E25:H25" si="1">E18+E19+E20+E21+E22+E23+E24</f>
        <v>38.17</v>
      </c>
      <c r="F25" s="10">
        <f t="shared" si="1"/>
        <v>14.42</v>
      </c>
      <c r="G25" s="10">
        <f t="shared" si="1"/>
        <v>94.65</v>
      </c>
      <c r="H25" s="10">
        <f t="shared" si="1"/>
        <v>663.85</v>
      </c>
    </row>
    <row r="26" spans="2:8" x14ac:dyDescent="0.25">
      <c r="B26" s="11"/>
      <c r="C26" s="13" t="s">
        <v>24</v>
      </c>
      <c r="D26" s="10"/>
      <c r="E26" s="10"/>
      <c r="F26" s="10"/>
      <c r="G26" s="10"/>
      <c r="H26" s="10"/>
    </row>
    <row r="27" spans="2:8" x14ac:dyDescent="0.25">
      <c r="B27" s="11" t="s">
        <v>32</v>
      </c>
      <c r="C27" s="11" t="s">
        <v>33</v>
      </c>
      <c r="D27" s="9">
        <v>200</v>
      </c>
      <c r="E27" s="9">
        <v>4.5999999999999996</v>
      </c>
      <c r="F27" s="9">
        <v>3.6</v>
      </c>
      <c r="G27" s="9">
        <v>12.6</v>
      </c>
      <c r="H27" s="9">
        <v>100.4</v>
      </c>
    </row>
    <row r="28" spans="2:8" ht="30" x14ac:dyDescent="0.25">
      <c r="B28" s="11" t="s">
        <v>21</v>
      </c>
      <c r="C28" s="12" t="s">
        <v>43</v>
      </c>
      <c r="D28" s="21">
        <v>40</v>
      </c>
      <c r="E28" s="21">
        <v>3.05</v>
      </c>
      <c r="F28" s="21">
        <v>6.25</v>
      </c>
      <c r="G28" s="21">
        <v>24.88</v>
      </c>
      <c r="H28" s="21">
        <v>165.7</v>
      </c>
    </row>
    <row r="29" spans="2:8" x14ac:dyDescent="0.25">
      <c r="B29" s="11"/>
      <c r="C29" s="13" t="s">
        <v>25</v>
      </c>
      <c r="D29" s="10">
        <f>D27+D28</f>
        <v>240</v>
      </c>
      <c r="E29" s="10">
        <f t="shared" ref="E29:H29" si="2">E27+E28</f>
        <v>7.6499999999999995</v>
      </c>
      <c r="F29" s="10">
        <f t="shared" si="2"/>
        <v>9.85</v>
      </c>
      <c r="G29" s="10">
        <f t="shared" si="2"/>
        <v>37.479999999999997</v>
      </c>
      <c r="H29" s="10">
        <f t="shared" si="2"/>
        <v>266.10000000000002</v>
      </c>
    </row>
    <row r="30" spans="2:8" x14ac:dyDescent="0.25">
      <c r="B30" s="11"/>
      <c r="C30" s="13" t="s">
        <v>26</v>
      </c>
      <c r="D30" s="10"/>
      <c r="E30" s="10"/>
      <c r="F30" s="10"/>
      <c r="G30" s="10"/>
      <c r="H30" s="10"/>
    </row>
    <row r="31" spans="2:8" x14ac:dyDescent="0.25">
      <c r="B31" s="11"/>
      <c r="C31" s="11"/>
      <c r="D31" s="9"/>
      <c r="E31" s="9"/>
      <c r="F31" s="9"/>
      <c r="G31" s="9"/>
      <c r="H31" s="9"/>
    </row>
    <row r="32" spans="2:8" x14ac:dyDescent="0.25">
      <c r="B32" s="11" t="s">
        <v>44</v>
      </c>
      <c r="C32" s="12" t="s">
        <v>45</v>
      </c>
      <c r="D32" s="9">
        <v>75</v>
      </c>
      <c r="E32" s="9">
        <v>14.7</v>
      </c>
      <c r="F32" s="9">
        <v>4.3</v>
      </c>
      <c r="G32" s="9">
        <v>15.5</v>
      </c>
      <c r="H32" s="9">
        <v>159.55000000000001</v>
      </c>
    </row>
    <row r="33" spans="2:8" ht="30" x14ac:dyDescent="0.25">
      <c r="B33" s="20" t="s">
        <v>46</v>
      </c>
      <c r="C33" s="12" t="s">
        <v>47</v>
      </c>
      <c r="D33" s="16">
        <v>250</v>
      </c>
      <c r="E33" s="16">
        <v>6.87</v>
      </c>
      <c r="F33" s="16">
        <v>5.67</v>
      </c>
      <c r="G33" s="16">
        <v>22.32</v>
      </c>
      <c r="H33" s="16">
        <v>167.77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 x14ac:dyDescent="0.25">
      <c r="B36" s="11" t="s">
        <v>12</v>
      </c>
      <c r="C36" s="11" t="s">
        <v>5</v>
      </c>
      <c r="D36" s="9">
        <v>60</v>
      </c>
      <c r="E36" s="9">
        <v>4.5999999999999996</v>
      </c>
      <c r="F36" s="9">
        <v>0.5</v>
      </c>
      <c r="G36" s="9">
        <v>29.5</v>
      </c>
      <c r="H36" s="9">
        <v>140.6</v>
      </c>
    </row>
    <row r="37" spans="2:8" x14ac:dyDescent="0.25">
      <c r="B37" s="14"/>
      <c r="C37" s="13" t="s">
        <v>27</v>
      </c>
      <c r="D37" s="10">
        <f>D31+D32+D33+D34+D35+D36</f>
        <v>600</v>
      </c>
      <c r="E37" s="10">
        <f t="shared" ref="E37:H37" si="3">E31+E32+E33+E34+E35+E36</f>
        <v>26.519999999999996</v>
      </c>
      <c r="F37" s="10">
        <f t="shared" si="3"/>
        <v>21.27</v>
      </c>
      <c r="G37" s="10">
        <f t="shared" si="3"/>
        <v>73.87</v>
      </c>
      <c r="H37" s="10">
        <f t="shared" si="3"/>
        <v>593.87000000000012</v>
      </c>
    </row>
    <row r="38" spans="2:8" x14ac:dyDescent="0.25">
      <c r="B38" s="14"/>
      <c r="C38" s="13" t="s">
        <v>28</v>
      </c>
      <c r="D38" s="10"/>
      <c r="E38" s="10"/>
      <c r="F38" s="10"/>
      <c r="G38" s="10"/>
      <c r="H38" s="10"/>
    </row>
    <row r="39" spans="2:8" ht="30" x14ac:dyDescent="0.25">
      <c r="B39" s="14" t="s">
        <v>29</v>
      </c>
      <c r="C39" s="12" t="s">
        <v>30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4"/>
      <c r="C40" s="12" t="s">
        <v>31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4"/>
      <c r="C41" s="13" t="s">
        <v>18</v>
      </c>
      <c r="D41" s="10">
        <f>D16+D25+D29+D37+D40</f>
        <v>2335</v>
      </c>
      <c r="E41" s="10">
        <f>E16+E25+E29+E37+E40</f>
        <v>95.57</v>
      </c>
      <c r="F41" s="10">
        <f>F16+F25+F29+F37+F40</f>
        <v>70.460000000000008</v>
      </c>
      <c r="G41" s="10">
        <f>G16+G25+G29+G37+G40</f>
        <v>279.85000000000002</v>
      </c>
      <c r="H41" s="10">
        <f>H16+H25+H29+H37+H40</f>
        <v>2142.9700000000003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tabSelected="1" zoomScaleNormal="100" workbookViewId="0">
      <selection activeCell="D28" sqref="D28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48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34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20" t="s">
        <v>37</v>
      </c>
      <c r="C12" s="12" t="s">
        <v>38</v>
      </c>
      <c r="D12" s="16">
        <v>200</v>
      </c>
      <c r="E12" s="16">
        <v>6.8</v>
      </c>
      <c r="F12" s="16">
        <v>7.5</v>
      </c>
      <c r="G12" s="16">
        <v>24.7</v>
      </c>
      <c r="H12" s="16">
        <v>192.6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16</v>
      </c>
      <c r="C14" s="11" t="s">
        <v>17</v>
      </c>
      <c r="D14" s="9">
        <v>15</v>
      </c>
      <c r="E14" s="9">
        <v>0.15</v>
      </c>
      <c r="F14" s="9">
        <v>10.8</v>
      </c>
      <c r="G14" s="9">
        <v>0.15</v>
      </c>
      <c r="H14" s="9">
        <v>99.15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12</v>
      </c>
      <c r="C15" s="11" t="s">
        <v>5</v>
      </c>
      <c r="D15" s="9">
        <v>100</v>
      </c>
      <c r="E15" s="9">
        <v>7.55</v>
      </c>
      <c r="F15" s="9">
        <v>0.88</v>
      </c>
      <c r="G15" s="9">
        <v>49</v>
      </c>
      <c r="H15" s="9">
        <v>234.2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555</v>
      </c>
      <c r="E17" s="10">
        <f t="shared" ref="E17:H17" si="0">E11+E12+E13+E14+E15+E16</f>
        <v>19.5</v>
      </c>
      <c r="F17" s="10">
        <f t="shared" si="0"/>
        <v>23.18</v>
      </c>
      <c r="G17" s="10">
        <f t="shared" si="0"/>
        <v>80.55</v>
      </c>
      <c r="H17" s="10">
        <f t="shared" si="0"/>
        <v>609.34999999999991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39</v>
      </c>
      <c r="C19" s="11" t="s">
        <v>40</v>
      </c>
      <c r="D19" s="9">
        <v>60</v>
      </c>
      <c r="E19" s="9">
        <v>1.2</v>
      </c>
      <c r="F19" s="9">
        <v>0.19</v>
      </c>
      <c r="G19" s="9">
        <v>6.09</v>
      </c>
      <c r="H19" s="9">
        <v>31.29</v>
      </c>
    </row>
    <row r="20" spans="2:8" ht="30" x14ac:dyDescent="0.25">
      <c r="B20" s="24" t="s">
        <v>41</v>
      </c>
      <c r="C20" s="25" t="s">
        <v>42</v>
      </c>
      <c r="D20" s="24">
        <v>300</v>
      </c>
      <c r="E20" s="24">
        <v>8.23</v>
      </c>
      <c r="F20" s="24">
        <v>9.6300000000000008</v>
      </c>
      <c r="G20" s="24">
        <v>18.7</v>
      </c>
      <c r="H20" s="24">
        <v>194.8</v>
      </c>
    </row>
    <row r="21" spans="2:8" ht="30" x14ac:dyDescent="0.25">
      <c r="B21" s="20" t="s">
        <v>49</v>
      </c>
      <c r="C21" s="26" t="s">
        <v>50</v>
      </c>
      <c r="D21" s="9">
        <v>250</v>
      </c>
      <c r="E21" s="9">
        <v>31</v>
      </c>
      <c r="F21" s="9">
        <v>7.75</v>
      </c>
      <c r="G21" s="9">
        <v>22</v>
      </c>
      <c r="H21" s="9">
        <v>282.12</v>
      </c>
    </row>
    <row r="22" spans="2:8" x14ac:dyDescent="0.25">
      <c r="B22" s="22" t="s">
        <v>12</v>
      </c>
      <c r="C22" s="22" t="s">
        <v>51</v>
      </c>
      <c r="D22" s="21">
        <v>200</v>
      </c>
      <c r="E22" s="21"/>
      <c r="F22" s="21"/>
      <c r="G22" s="21">
        <v>20.43</v>
      </c>
      <c r="H22" s="21">
        <v>84.6</v>
      </c>
    </row>
    <row r="23" spans="2:8" x14ac:dyDescent="0.25">
      <c r="B23" s="11" t="s">
        <v>21</v>
      </c>
      <c r="C23" s="11" t="s">
        <v>23</v>
      </c>
      <c r="D23" s="9">
        <v>30</v>
      </c>
      <c r="E23" s="9">
        <v>2</v>
      </c>
      <c r="F23" s="9">
        <v>0.4</v>
      </c>
      <c r="G23" s="9">
        <v>10</v>
      </c>
      <c r="H23" s="9">
        <v>51.2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3" t="s">
        <v>14</v>
      </c>
      <c r="D26" s="10">
        <f>D19+D20+D21+D22+D23+D24+D25</f>
        <v>900</v>
      </c>
      <c r="E26" s="10">
        <f t="shared" ref="E26:H26" si="1">E19+E20+E21+E22+E23+E24+E25</f>
        <v>47.03</v>
      </c>
      <c r="F26" s="10">
        <f t="shared" si="1"/>
        <v>18.47</v>
      </c>
      <c r="G26" s="10">
        <f t="shared" si="1"/>
        <v>106.72</v>
      </c>
      <c r="H26" s="10">
        <f t="shared" si="1"/>
        <v>784.61000000000013</v>
      </c>
    </row>
    <row r="27" spans="2:8" x14ac:dyDescent="0.25">
      <c r="B27" s="11"/>
      <c r="C27" s="13" t="s">
        <v>24</v>
      </c>
      <c r="D27" s="10"/>
      <c r="E27" s="10"/>
      <c r="F27" s="10"/>
      <c r="G27" s="10"/>
      <c r="H27" s="10"/>
    </row>
    <row r="28" spans="2:8" x14ac:dyDescent="0.25">
      <c r="B28" s="11" t="s">
        <v>32</v>
      </c>
      <c r="C28" s="11" t="s">
        <v>33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21</v>
      </c>
      <c r="C29" s="12" t="s">
        <v>43</v>
      </c>
      <c r="D29" s="21">
        <v>50</v>
      </c>
      <c r="E29" s="21">
        <v>3.8</v>
      </c>
      <c r="F29" s="21">
        <v>7.8</v>
      </c>
      <c r="G29" s="21">
        <v>31.1</v>
      </c>
      <c r="H29" s="21">
        <v>207.12</v>
      </c>
    </row>
    <row r="30" spans="2:8" x14ac:dyDescent="0.25">
      <c r="B30" s="11"/>
      <c r="C30" s="13" t="s">
        <v>25</v>
      </c>
      <c r="D30" s="10">
        <f>D28+D29</f>
        <v>250</v>
      </c>
      <c r="E30" s="10">
        <f t="shared" ref="E30:H30" si="2">E28+E29</f>
        <v>8.3999999999999986</v>
      </c>
      <c r="F30" s="10">
        <f t="shared" si="2"/>
        <v>11.4</v>
      </c>
      <c r="G30" s="10">
        <f t="shared" si="2"/>
        <v>43.7</v>
      </c>
      <c r="H30" s="10">
        <f t="shared" si="2"/>
        <v>307.52</v>
      </c>
    </row>
    <row r="31" spans="2:8" x14ac:dyDescent="0.25">
      <c r="B31" s="11"/>
      <c r="C31" s="13" t="s">
        <v>26</v>
      </c>
      <c r="D31" s="10"/>
      <c r="E31" s="10"/>
      <c r="F31" s="10"/>
      <c r="G31" s="10"/>
      <c r="H31" s="10"/>
    </row>
    <row r="32" spans="2:8" ht="30" x14ac:dyDescent="0.25">
      <c r="B32" s="20" t="s">
        <v>46</v>
      </c>
      <c r="C32" s="12" t="s">
        <v>47</v>
      </c>
      <c r="D32" s="16">
        <v>300</v>
      </c>
      <c r="E32" s="16">
        <v>10.44</v>
      </c>
      <c r="F32" s="16">
        <v>6.8</v>
      </c>
      <c r="G32" s="16">
        <v>26.78</v>
      </c>
      <c r="H32" s="16">
        <v>200.4</v>
      </c>
    </row>
    <row r="33" spans="2:8" x14ac:dyDescent="0.25">
      <c r="B33" s="11" t="s">
        <v>44</v>
      </c>
      <c r="C33" s="12" t="s">
        <v>45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4"/>
      <c r="C37" s="13" t="s">
        <v>27</v>
      </c>
      <c r="D37" s="10">
        <f>+D32+D33+D34+D35+D36</f>
        <v>690</v>
      </c>
      <c r="E37" s="10">
        <f t="shared" ref="E37:H37" si="3">+E32+E33+E34+E35+E36</f>
        <v>33.04</v>
      </c>
      <c r="F37" s="10">
        <f t="shared" si="3"/>
        <v>22.779999999999998</v>
      </c>
      <c r="G37" s="10">
        <f t="shared" si="3"/>
        <v>97.83</v>
      </c>
      <c r="H37" s="10">
        <f t="shared" si="3"/>
        <v>720.10000000000014</v>
      </c>
    </row>
    <row r="38" spans="2:8" x14ac:dyDescent="0.25">
      <c r="B38" s="14"/>
      <c r="C38" s="13" t="s">
        <v>28</v>
      </c>
      <c r="D38" s="10"/>
      <c r="E38" s="10"/>
      <c r="F38" s="10"/>
      <c r="G38" s="10"/>
      <c r="H38" s="10"/>
    </row>
    <row r="39" spans="2:8" ht="30" x14ac:dyDescent="0.25">
      <c r="B39" s="14" t="s">
        <v>29</v>
      </c>
      <c r="C39" s="12" t="s">
        <v>30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4"/>
      <c r="C40" s="12" t="s">
        <v>31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4"/>
      <c r="C41" s="13" t="s">
        <v>18</v>
      </c>
      <c r="D41" s="10">
        <f>D17+D26+D30+D37+D40</f>
        <v>2595</v>
      </c>
      <c r="E41" s="10">
        <f>E17+E26+E30+E37+E40</f>
        <v>113.97</v>
      </c>
      <c r="F41" s="10">
        <f>F17+F26+F30+F37+F40</f>
        <v>77.83</v>
      </c>
      <c r="G41" s="10">
        <f>G17+G26+G30+G37+G40</f>
        <v>336.79999999999995</v>
      </c>
      <c r="H41" s="10">
        <f>H17+H26+H30+H37+H40</f>
        <v>2501.58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2025-02-19T12:30:37Z</dcterms:modified>
</cp:coreProperties>
</file>