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февраль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40" i="2" l="1"/>
  <c r="G40" i="2"/>
  <c r="F40" i="2"/>
  <c r="E40" i="2"/>
  <c r="D40" i="2"/>
  <c r="H31" i="2"/>
  <c r="G31" i="2"/>
  <c r="F31" i="2"/>
  <c r="E31" i="2"/>
  <c r="D31" i="2"/>
  <c r="H27" i="2"/>
  <c r="G27" i="2"/>
  <c r="F27" i="2"/>
  <c r="E27" i="2"/>
  <c r="D27" i="2"/>
  <c r="H16" i="2"/>
  <c r="H44" i="2" s="1"/>
  <c r="G16" i="2"/>
  <c r="F16" i="2"/>
  <c r="E16" i="2"/>
  <c r="D16" i="2"/>
  <c r="D44" i="2" s="1"/>
  <c r="H39" i="1"/>
  <c r="G39" i="1"/>
  <c r="F39" i="1"/>
  <c r="E39" i="1"/>
  <c r="D39" i="1"/>
  <c r="H30" i="1"/>
  <c r="G30" i="1"/>
  <c r="F30" i="1"/>
  <c r="E30" i="1"/>
  <c r="D30" i="1"/>
  <c r="H26" i="1"/>
  <c r="G26" i="1"/>
  <c r="F26" i="1"/>
  <c r="E26" i="1"/>
  <c r="D26" i="1"/>
  <c r="H15" i="1"/>
  <c r="G15" i="1"/>
  <c r="F15" i="1"/>
  <c r="E15" i="1"/>
  <c r="D15" i="1"/>
  <c r="H43" i="1" l="1"/>
  <c r="F44" i="2"/>
  <c r="E44" i="2"/>
  <c r="E43" i="1"/>
  <c r="F43" i="1"/>
  <c r="D43" i="1"/>
  <c r="G43" i="1"/>
  <c r="G44" i="2"/>
</calcChain>
</file>

<file path=xl/sharedStrings.xml><?xml version="1.0" encoding="utf-8"?>
<sst xmlns="http://schemas.openxmlformats.org/spreadsheetml/2006/main" count="121" uniqueCount="56">
  <si>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</si>
  <si>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</si>
  <si>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</si>
  <si>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</si>
  <si>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</si>
  <si>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</si>
  <si>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</si>
  <si>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</si>
  <si>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</si>
  <si>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</si>
  <si>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</si>
  <si>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</si>
  <si>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</si>
  <si>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</si>
  <si>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</si>
  <si>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</si>
  <si>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</si>
  <si>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</si>
  <si>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</si>
  <si>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</si>
  <si>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</si>
  <si>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</si>
  <si>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</si>
  <si>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</si>
  <si>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</si>
  <si>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</si>
  <si>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</si>
  <si>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</si>
  <si>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</si>
  <si>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</si>
  <si>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</si>
  <si>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</si>
  <si>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54-6о</t>
  </si>
  <si>
    <t>Яйцо вареное</t>
  </si>
  <si>
    <t>54-22к</t>
  </si>
  <si>
    <t>Кондитерское изделие пром произв в ассортим(вафля)</t>
  </si>
  <si>
    <t>1 неделя 2день</t>
  </si>
  <si>
    <t>54-21гн</t>
  </si>
  <si>
    <t>54-11з</t>
  </si>
  <si>
    <t xml:space="preserve">Салат из моркови с яблоками </t>
  </si>
  <si>
    <t xml:space="preserve">54-2с </t>
  </si>
  <si>
    <t xml:space="preserve">Борщ с капустой и картофелем
 со сметаной </t>
  </si>
  <si>
    <t>54-2хн</t>
  </si>
  <si>
    <t>Компот из кураги</t>
  </si>
  <si>
    <t>Фрукт (яблоко)</t>
  </si>
  <si>
    <t>54-1з</t>
  </si>
  <si>
    <t>Сыр  в нарезке</t>
  </si>
  <si>
    <t xml:space="preserve">Сыр  в нарезке </t>
  </si>
  <si>
    <t>25 февраля    2025 г</t>
  </si>
  <si>
    <t xml:space="preserve">Каша жидкая  молочная 
овсяная </t>
  </si>
  <si>
    <t>54-4г</t>
  </si>
  <si>
    <t>Каша гречневая рассыпчатая</t>
  </si>
  <si>
    <t>54-р</t>
  </si>
  <si>
    <t xml:space="preserve">Рыба жареная </t>
  </si>
  <si>
    <t>54-18к</t>
  </si>
  <si>
    <t xml:space="preserve">Суп молочный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</si>
</sst>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tabSelected="1" zoomScaleNormal="100" workbookViewId="0">
      <selection activeCell="B36" sqref="B36:H36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48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36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 t="s">
        <v>32</v>
      </c>
      <c r="C10" s="11" t="s">
        <v>33</v>
      </c>
      <c r="D10" s="9">
        <v>40</v>
      </c>
      <c r="E10" s="9">
        <v>4.8</v>
      </c>
      <c r="F10" s="9">
        <v>4</v>
      </c>
      <c r="G10" s="9">
        <v>0.3</v>
      </c>
      <c r="H10" s="9">
        <v>56.6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34</v>
      </c>
      <c r="C11" s="12" t="s">
        <v>49</v>
      </c>
      <c r="D11" s="16">
        <v>200</v>
      </c>
      <c r="E11" s="16">
        <v>6.8</v>
      </c>
      <c r="F11" s="16">
        <v>7.5</v>
      </c>
      <c r="G11" s="16">
        <v>24.7</v>
      </c>
      <c r="H11" s="16">
        <v>192.6</v>
      </c>
    </row>
    <row r="12" spans="2:21" x14ac:dyDescent="0.25">
      <c r="B12" s="11" t="s">
        <v>37</v>
      </c>
      <c r="C12" s="11" t="s">
        <v>31</v>
      </c>
      <c r="D12" s="9">
        <v>200</v>
      </c>
      <c r="E12" s="9">
        <v>4.5999999999999996</v>
      </c>
      <c r="F12" s="9">
        <v>3.6</v>
      </c>
      <c r="G12" s="9">
        <v>12.6</v>
      </c>
      <c r="H12" s="9">
        <v>100.4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  <c r="K13" s="2" t="s">
        <v>20</v>
      </c>
    </row>
    <row r="14" spans="2:21" x14ac:dyDescent="0.25">
      <c r="B14" s="11"/>
      <c r="C14" s="11"/>
      <c r="D14" s="9"/>
      <c r="E14" s="9"/>
      <c r="F14" s="9"/>
      <c r="G14" s="9"/>
      <c r="H14" s="9"/>
    </row>
    <row r="15" spans="2:21" x14ac:dyDescent="0.25">
      <c r="B15" s="11"/>
      <c r="C15" s="13" t="s">
        <v>4</v>
      </c>
      <c r="D15" s="10">
        <f>D10+D11+D12+D13+D14</f>
        <v>510</v>
      </c>
      <c r="E15" s="10">
        <f t="shared" ref="E15:H15" si="0">E10+E11+E12+E13+E14</f>
        <v>21.48</v>
      </c>
      <c r="F15" s="10">
        <f t="shared" si="0"/>
        <v>15.719999999999999</v>
      </c>
      <c r="G15" s="10">
        <f t="shared" si="0"/>
        <v>71.900000000000006</v>
      </c>
      <c r="H15" s="10">
        <f t="shared" si="0"/>
        <v>513.6</v>
      </c>
    </row>
    <row r="16" spans="2:21" x14ac:dyDescent="0.25">
      <c r="B16" s="11"/>
      <c r="C16" s="13" t="s">
        <v>13</v>
      </c>
      <c r="D16" s="10"/>
      <c r="E16" s="10"/>
      <c r="F16" s="10"/>
      <c r="G16" s="10"/>
      <c r="H16" s="10"/>
    </row>
    <row r="17" spans="2:8" ht="27" customHeight="1" x14ac:dyDescent="0.25">
      <c r="B17" s="11" t="s">
        <v>38</v>
      </c>
      <c r="C17" s="11" t="s">
        <v>39</v>
      </c>
      <c r="D17" s="9">
        <v>60</v>
      </c>
      <c r="E17" s="9">
        <v>0.5</v>
      </c>
      <c r="F17" s="9">
        <v>6.1</v>
      </c>
      <c r="G17" s="9">
        <v>4.3</v>
      </c>
      <c r="H17" s="9">
        <v>74.3</v>
      </c>
    </row>
    <row r="18" spans="2:8" ht="28.5" customHeight="1" x14ac:dyDescent="0.25">
      <c r="B18" s="20" t="s">
        <v>40</v>
      </c>
      <c r="C18" s="12" t="s">
        <v>41</v>
      </c>
      <c r="D18" s="9">
        <v>250</v>
      </c>
      <c r="E18" s="9">
        <v>4.7</v>
      </c>
      <c r="F18" s="9">
        <v>4.96</v>
      </c>
      <c r="G18" s="9">
        <v>10.119999999999999</v>
      </c>
      <c r="H18" s="9">
        <v>110.36</v>
      </c>
    </row>
    <row r="19" spans="2:8" x14ac:dyDescent="0.25">
      <c r="B19" s="23" t="s">
        <v>50</v>
      </c>
      <c r="C19" s="23" t="s">
        <v>51</v>
      </c>
      <c r="D19" s="9">
        <v>150</v>
      </c>
      <c r="E19" s="9">
        <v>8.3000000000000007</v>
      </c>
      <c r="F19" s="9">
        <v>6.3</v>
      </c>
      <c r="G19" s="9">
        <v>36</v>
      </c>
      <c r="H19" s="9">
        <v>233.7</v>
      </c>
    </row>
    <row r="20" spans="2:8" x14ac:dyDescent="0.25">
      <c r="B20" s="11" t="s">
        <v>52</v>
      </c>
      <c r="C20" s="11" t="s">
        <v>53</v>
      </c>
      <c r="D20" s="9">
        <v>80</v>
      </c>
      <c r="E20" s="9">
        <v>12.8</v>
      </c>
      <c r="F20" s="9">
        <v>4.0999999999999996</v>
      </c>
      <c r="G20" s="9">
        <v>6.1</v>
      </c>
      <c r="H20" s="9">
        <v>112.3</v>
      </c>
    </row>
    <row r="21" spans="2:8" x14ac:dyDescent="0.25">
      <c r="B21" s="11" t="s">
        <v>42</v>
      </c>
      <c r="C21" s="11" t="s">
        <v>43</v>
      </c>
      <c r="D21" s="9">
        <v>200</v>
      </c>
      <c r="E21" s="9">
        <v>1</v>
      </c>
      <c r="F21" s="9">
        <v>0.1</v>
      </c>
      <c r="G21" s="9">
        <v>15.7</v>
      </c>
      <c r="H21" s="9">
        <v>66.900000000000006</v>
      </c>
    </row>
    <row r="22" spans="2:8" x14ac:dyDescent="0.25">
      <c r="B22" s="11" t="s">
        <v>12</v>
      </c>
      <c r="C22" s="11" t="s">
        <v>5</v>
      </c>
      <c r="D22" s="9">
        <v>100</v>
      </c>
      <c r="E22" s="9">
        <v>7.55</v>
      </c>
      <c r="F22" s="9">
        <v>0.88</v>
      </c>
      <c r="G22" s="9">
        <v>49</v>
      </c>
      <c r="H22" s="9">
        <v>234.2</v>
      </c>
    </row>
    <row r="23" spans="2:8" x14ac:dyDescent="0.25">
      <c r="B23" s="11" t="s">
        <v>21</v>
      </c>
      <c r="C23" s="11" t="s">
        <v>44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D17+D18+D19+D20+D21+D22+D23+D24+D25</f>
        <v>990</v>
      </c>
      <c r="E26" s="10">
        <f t="shared" ref="E26:H26" si="1">E17+E18+E19+E20+E21+E22+E23+E24+E25</f>
        <v>35.47</v>
      </c>
      <c r="F26" s="10">
        <f t="shared" si="1"/>
        <v>23.060000000000002</v>
      </c>
      <c r="G26" s="10">
        <f t="shared" si="1"/>
        <v>135.97</v>
      </c>
      <c r="H26" s="10">
        <f t="shared" si="1"/>
        <v>898.38</v>
      </c>
    </row>
    <row r="27" spans="2:8" x14ac:dyDescent="0.25">
      <c r="B27" s="11"/>
      <c r="C27" s="13" t="s">
        <v>23</v>
      </c>
      <c r="D27" s="10"/>
      <c r="E27" s="10"/>
      <c r="F27" s="10"/>
      <c r="G27" s="10"/>
      <c r="H27" s="10"/>
    </row>
    <row r="28" spans="2:8" x14ac:dyDescent="0.25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21</v>
      </c>
      <c r="C29" s="12" t="s">
        <v>35</v>
      </c>
      <c r="D29" s="21">
        <v>40</v>
      </c>
      <c r="E29" s="21">
        <v>1.36</v>
      </c>
      <c r="F29" s="21">
        <v>5.46</v>
      </c>
      <c r="G29" s="21">
        <v>12.42</v>
      </c>
      <c r="H29" s="21">
        <v>103.4</v>
      </c>
    </row>
    <row r="30" spans="2:8" x14ac:dyDescent="0.25">
      <c r="B30" s="11"/>
      <c r="C30" s="13" t="s">
        <v>24</v>
      </c>
      <c r="D30" s="22">
        <f>D28+D29</f>
        <v>240</v>
      </c>
      <c r="E30" s="22">
        <f t="shared" ref="E30:H30" si="2">E28+E29</f>
        <v>1.56</v>
      </c>
      <c r="F30" s="22">
        <f t="shared" si="2"/>
        <v>5.46</v>
      </c>
      <c r="G30" s="22">
        <f t="shared" si="2"/>
        <v>18.82</v>
      </c>
      <c r="H30" s="22">
        <f t="shared" si="2"/>
        <v>130.20000000000002</v>
      </c>
    </row>
    <row r="31" spans="2:8" x14ac:dyDescent="0.25">
      <c r="B31" s="11"/>
      <c r="C31" s="13" t="s">
        <v>25</v>
      </c>
      <c r="D31" s="10"/>
      <c r="E31" s="10"/>
      <c r="F31" s="10"/>
      <c r="G31" s="10"/>
      <c r="H31" s="10"/>
    </row>
    <row r="32" spans="2:8" x14ac:dyDescent="0.25">
      <c r="B32" s="11" t="s">
        <v>45</v>
      </c>
      <c r="C32" s="11" t="s">
        <v>46</v>
      </c>
      <c r="D32" s="9">
        <v>15</v>
      </c>
      <c r="E32" s="9">
        <v>3.5</v>
      </c>
      <c r="F32" s="9">
        <v>4.4000000000000004</v>
      </c>
      <c r="G32" s="9">
        <v>0</v>
      </c>
      <c r="H32" s="9">
        <v>53.7</v>
      </c>
    </row>
    <row r="33" spans="2:8" x14ac:dyDescent="0.25">
      <c r="B33" s="11"/>
      <c r="C33" s="11"/>
      <c r="D33" s="9"/>
      <c r="E33" s="9"/>
      <c r="F33" s="9"/>
      <c r="G33" s="9"/>
      <c r="H33" s="9"/>
    </row>
    <row r="34" spans="2:8" x14ac:dyDescent="0.25">
      <c r="B34" s="20" t="s">
        <v>54</v>
      </c>
      <c r="C34" s="12" t="s">
        <v>55</v>
      </c>
      <c r="D34" s="16">
        <v>250</v>
      </c>
      <c r="E34" s="16">
        <v>6.12</v>
      </c>
      <c r="F34" s="16">
        <v>5.62</v>
      </c>
      <c r="G34" s="16">
        <v>22.97</v>
      </c>
      <c r="H34" s="16">
        <v>166.85</v>
      </c>
    </row>
    <row r="35" spans="2:8" x14ac:dyDescent="0.25">
      <c r="B35" s="11" t="s">
        <v>22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11" t="s">
        <v>12</v>
      </c>
      <c r="C37" s="11" t="s">
        <v>5</v>
      </c>
      <c r="D37" s="9">
        <v>75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1"/>
      <c r="C38" s="11"/>
      <c r="D38" s="9"/>
      <c r="E38" s="9"/>
      <c r="F38" s="9"/>
      <c r="G38" s="9"/>
      <c r="H38" s="9"/>
    </row>
    <row r="39" spans="2:8" x14ac:dyDescent="0.25">
      <c r="B39" s="14"/>
      <c r="C39" s="13" t="s">
        <v>26</v>
      </c>
      <c r="D39" s="10">
        <f>D32+D33+D34+D35+D36+D37+D38</f>
        <v>550</v>
      </c>
      <c r="E39" s="10">
        <f t="shared" ref="E39:H39" si="3">E32+E33+E34+E35+E36+E37+E38</f>
        <v>15.2</v>
      </c>
      <c r="F39" s="10">
        <f t="shared" si="3"/>
        <v>17.84</v>
      </c>
      <c r="G39" s="10">
        <f t="shared" si="3"/>
        <v>63.769999999999996</v>
      </c>
      <c r="H39" s="10">
        <f t="shared" si="3"/>
        <v>477.45000000000005</v>
      </c>
    </row>
    <row r="40" spans="2:8" x14ac:dyDescent="0.25">
      <c r="B40" s="14"/>
      <c r="C40" s="13" t="s">
        <v>27</v>
      </c>
      <c r="D40" s="10"/>
      <c r="E40" s="10"/>
      <c r="F40" s="10"/>
      <c r="G40" s="10"/>
      <c r="H40" s="10"/>
    </row>
    <row r="41" spans="2:8" ht="30" x14ac:dyDescent="0.25">
      <c r="B41" s="14" t="s">
        <v>28</v>
      </c>
      <c r="C41" s="12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D15+D26+D30+D39+D42</f>
        <v>2490</v>
      </c>
      <c r="E43" s="10">
        <f t="shared" ref="E43:H43" si="4">E15+E26+E30+E39+E42</f>
        <v>79.710000000000008</v>
      </c>
      <c r="F43" s="10">
        <f t="shared" si="4"/>
        <v>64.08</v>
      </c>
      <c r="G43" s="10">
        <f t="shared" si="4"/>
        <v>298.45999999999998</v>
      </c>
      <c r="H43" s="10">
        <f t="shared" si="4"/>
        <v>2099.63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zoomScaleNormal="100" workbookViewId="0">
      <selection activeCell="B39" sqref="B39:H39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48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36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32</v>
      </c>
      <c r="C11" s="11" t="s">
        <v>33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20" t="s">
        <v>34</v>
      </c>
      <c r="C12" s="12" t="s">
        <v>49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37</v>
      </c>
      <c r="C13" s="11" t="s">
        <v>31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/>
      <c r="C15" s="11"/>
      <c r="D15" s="9"/>
      <c r="E15" s="9"/>
      <c r="F15" s="9"/>
      <c r="G15" s="9"/>
      <c r="H15" s="9"/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3" t="s">
        <v>4</v>
      </c>
      <c r="D16" s="10">
        <f>D11+D12+D13+D14+D15</f>
        <v>535</v>
      </c>
      <c r="E16" s="10">
        <f t="shared" ref="E16:H16" si="0">E11+E12+E13+E14+E15</f>
        <v>23.36</v>
      </c>
      <c r="F16" s="10">
        <f t="shared" si="0"/>
        <v>15.94</v>
      </c>
      <c r="G16" s="10">
        <f t="shared" si="0"/>
        <v>84.15</v>
      </c>
      <c r="H16" s="10">
        <f t="shared" si="0"/>
        <v>572.1</v>
      </c>
    </row>
    <row r="17" spans="2:8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x14ac:dyDescent="0.25">
      <c r="B18" s="11" t="s">
        <v>38</v>
      </c>
      <c r="C18" s="11" t="s">
        <v>39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30" x14ac:dyDescent="0.25">
      <c r="B19" s="20" t="s">
        <v>40</v>
      </c>
      <c r="C19" s="12" t="s">
        <v>41</v>
      </c>
      <c r="D19" s="9">
        <v>300</v>
      </c>
      <c r="E19" s="9">
        <v>5.64</v>
      </c>
      <c r="F19" s="9">
        <v>5.95</v>
      </c>
      <c r="G19" s="9">
        <v>12.1</v>
      </c>
      <c r="H19" s="9">
        <v>132.4</v>
      </c>
    </row>
    <row r="20" spans="2:8" x14ac:dyDescent="0.25">
      <c r="B20" s="23" t="s">
        <v>50</v>
      </c>
      <c r="C20" s="23" t="s">
        <v>51</v>
      </c>
      <c r="D20" s="9">
        <v>180</v>
      </c>
      <c r="E20" s="9">
        <v>9.9600000000000009</v>
      </c>
      <c r="F20" s="9">
        <v>7.56</v>
      </c>
      <c r="G20" s="9">
        <v>43.2</v>
      </c>
      <c r="H20" s="9">
        <v>280.44</v>
      </c>
    </row>
    <row r="21" spans="2:8" x14ac:dyDescent="0.25">
      <c r="B21" s="11" t="s">
        <v>52</v>
      </c>
      <c r="C21" s="11" t="s">
        <v>53</v>
      </c>
      <c r="D21" s="9">
        <v>80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42</v>
      </c>
      <c r="C22" s="11" t="s">
        <v>43</v>
      </c>
      <c r="D22" s="9">
        <v>200</v>
      </c>
      <c r="E22" s="9">
        <v>1</v>
      </c>
      <c r="F22" s="9">
        <v>0.1</v>
      </c>
      <c r="G22" s="9">
        <v>15.7</v>
      </c>
      <c r="H22" s="9">
        <v>66.900000000000006</v>
      </c>
    </row>
    <row r="23" spans="2:8" x14ac:dyDescent="0.25">
      <c r="B23" s="11" t="s">
        <v>12</v>
      </c>
      <c r="C23" s="11" t="s">
        <v>5</v>
      </c>
      <c r="D23" s="9">
        <v>100</v>
      </c>
      <c r="E23" s="9">
        <v>7.55</v>
      </c>
      <c r="F23" s="9">
        <v>0.88</v>
      </c>
      <c r="G23" s="9">
        <v>49</v>
      </c>
      <c r="H23" s="9">
        <v>234.2</v>
      </c>
    </row>
    <row r="24" spans="2:8" x14ac:dyDescent="0.25">
      <c r="B24" s="11" t="s">
        <v>21</v>
      </c>
      <c r="C24" s="11" t="s">
        <v>44</v>
      </c>
      <c r="D24" s="9">
        <v>150</v>
      </c>
      <c r="E24" s="9">
        <v>0.62</v>
      </c>
      <c r="F24" s="9">
        <v>0.62</v>
      </c>
      <c r="G24" s="9">
        <v>14.75</v>
      </c>
      <c r="H24" s="9">
        <v>66.62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3" t="s">
        <v>14</v>
      </c>
      <c r="D27" s="10">
        <f>D18+D19+D20+D21+D22+D23+D24+D25+D26</f>
        <v>1070</v>
      </c>
      <c r="E27" s="10">
        <f t="shared" ref="E27:H27" si="1">E18+E19+E20+E21+E22+E23+E24+E25+E26</f>
        <v>38.07</v>
      </c>
      <c r="F27" s="10">
        <f t="shared" si="1"/>
        <v>25.310000000000002</v>
      </c>
      <c r="G27" s="10">
        <f t="shared" si="1"/>
        <v>145.15</v>
      </c>
      <c r="H27" s="10">
        <f t="shared" si="1"/>
        <v>967.16</v>
      </c>
    </row>
    <row r="28" spans="2:8" x14ac:dyDescent="0.25">
      <c r="B28" s="11"/>
      <c r="C28" s="13" t="s">
        <v>23</v>
      </c>
      <c r="D28" s="10"/>
      <c r="E28" s="10"/>
      <c r="F28" s="10"/>
      <c r="G28" s="10"/>
      <c r="H28" s="10"/>
    </row>
    <row r="29" spans="2:8" x14ac:dyDescent="0.25">
      <c r="B29" s="11" t="s">
        <v>22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 x14ac:dyDescent="0.25">
      <c r="B30" s="11" t="s">
        <v>21</v>
      </c>
      <c r="C30" s="12" t="s">
        <v>35</v>
      </c>
      <c r="D30" s="21">
        <v>40</v>
      </c>
      <c r="E30" s="21">
        <v>1.36</v>
      </c>
      <c r="F30" s="21">
        <v>5.46</v>
      </c>
      <c r="G30" s="21">
        <v>12.42</v>
      </c>
      <c r="H30" s="21">
        <v>103.4</v>
      </c>
    </row>
    <row r="31" spans="2:8" x14ac:dyDescent="0.25">
      <c r="B31" s="11"/>
      <c r="C31" s="13" t="s">
        <v>24</v>
      </c>
      <c r="D31" s="22">
        <f>D29+D30</f>
        <v>240</v>
      </c>
      <c r="E31" s="22">
        <f t="shared" ref="E31:H31" si="2">E29+E30</f>
        <v>1.56</v>
      </c>
      <c r="F31" s="22">
        <f t="shared" si="2"/>
        <v>5.46</v>
      </c>
      <c r="G31" s="22">
        <f t="shared" si="2"/>
        <v>18.82</v>
      </c>
      <c r="H31" s="22">
        <f t="shared" si="2"/>
        <v>130.20000000000002</v>
      </c>
    </row>
    <row r="32" spans="2:8" x14ac:dyDescent="0.25">
      <c r="B32" s="11"/>
      <c r="C32" s="13" t="s">
        <v>25</v>
      </c>
      <c r="D32" s="10"/>
      <c r="E32" s="10"/>
      <c r="F32" s="10"/>
      <c r="G32" s="10"/>
      <c r="H32" s="10"/>
    </row>
    <row r="33" spans="2:8" x14ac:dyDescent="0.25">
      <c r="B33" s="11" t="s">
        <v>45</v>
      </c>
      <c r="C33" s="11" t="s">
        <v>47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/>
      <c r="C34" s="11"/>
      <c r="D34" s="9"/>
      <c r="E34" s="9"/>
      <c r="F34" s="9"/>
      <c r="G34" s="9"/>
      <c r="H34" s="9"/>
    </row>
    <row r="35" spans="2:8" x14ac:dyDescent="0.25">
      <c r="B35" s="20" t="s">
        <v>54</v>
      </c>
      <c r="C35" s="12" t="s">
        <v>55</v>
      </c>
      <c r="D35" s="16">
        <v>300</v>
      </c>
      <c r="E35" s="16">
        <v>7.34</v>
      </c>
      <c r="F35" s="16">
        <v>6.74</v>
      </c>
      <c r="G35" s="16">
        <v>27.56</v>
      </c>
      <c r="H35" s="16">
        <v>200.22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75</v>
      </c>
      <c r="E38" s="9">
        <v>5.28</v>
      </c>
      <c r="F38" s="9">
        <v>0.62</v>
      </c>
      <c r="G38" s="9">
        <v>34.299999999999997</v>
      </c>
      <c r="H38" s="9">
        <v>164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4"/>
      <c r="C40" s="13" t="s">
        <v>26</v>
      </c>
      <c r="D40" s="10">
        <f>D33+D34+D35+D36+D37+D38+D39</f>
        <v>600</v>
      </c>
      <c r="E40" s="10">
        <f t="shared" ref="E40:H40" si="3">E33+E34+E35+E36+E37+E38+E39</f>
        <v>16.419999999999998</v>
      </c>
      <c r="F40" s="10">
        <f t="shared" si="3"/>
        <v>18.96</v>
      </c>
      <c r="G40" s="10">
        <f t="shared" si="3"/>
        <v>68.36</v>
      </c>
      <c r="H40" s="10">
        <f t="shared" si="3"/>
        <v>510.82000000000005</v>
      </c>
    </row>
    <row r="41" spans="2:8" x14ac:dyDescent="0.25">
      <c r="B41" s="14"/>
      <c r="C41" s="13" t="s">
        <v>27</v>
      </c>
      <c r="D41" s="10"/>
      <c r="E41" s="10"/>
      <c r="F41" s="10"/>
      <c r="G41" s="10"/>
      <c r="H41" s="10"/>
    </row>
    <row r="42" spans="2:8" ht="30" x14ac:dyDescent="0.25">
      <c r="B42" s="14" t="s">
        <v>28</v>
      </c>
      <c r="C42" s="12" t="s">
        <v>29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30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D16+D27+D31+D40+D43</f>
        <v>2645</v>
      </c>
      <c r="E44" s="10">
        <f t="shared" ref="E44:H44" si="4">E16+E27+E31+E40+E43</f>
        <v>85.41</v>
      </c>
      <c r="F44" s="10">
        <f t="shared" si="4"/>
        <v>67.67</v>
      </c>
      <c r="G44" s="10">
        <f t="shared" si="4"/>
        <v>324.48</v>
      </c>
      <c r="H44" s="10">
        <f t="shared" si="4"/>
        <v>2260.2800000000002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2025-02-25T06:54:03Z</dcterms:modified>
</cp:coreProperties>
</file>