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29" i="1"/>
  <c r="G29" i="1"/>
  <c r="F29" i="1"/>
  <c r="E29" i="1"/>
  <c r="D29" i="1"/>
  <c r="H25" i="1"/>
  <c r="G25" i="1"/>
  <c r="F25" i="1"/>
  <c r="E25" i="1"/>
  <c r="D25" i="1"/>
  <c r="H16" i="1"/>
  <c r="H41" i="1" s="1"/>
  <c r="G16" i="1"/>
  <c r="F16" i="1"/>
  <c r="E16" i="1"/>
  <c r="D16" i="1"/>
  <c r="H38" i="2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D42" i="2" l="1"/>
  <c r="H42" i="2"/>
  <c r="E42" i="2"/>
  <c r="F42" i="2"/>
  <c r="G42" i="2"/>
  <c r="D41" i="1"/>
  <c r="E41" i="1"/>
  <c r="F41" i="1"/>
  <c r="G41" i="1"/>
  <c r="H43" i="2"/>
  <c r="D43" i="2"/>
  <c r="E43" i="2" l="1"/>
  <c r="F43" i="2"/>
  <c r="G43" i="2"/>
</calcChain>
</file>

<file path=xl/sharedStrings.xml><?xml version="1.0" encoding="utf-8"?>
<sst xmlns="http://schemas.openxmlformats.org/spreadsheetml/2006/main" count="128" uniqueCount="55">
  <si>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</si>
  <si>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</si>
  <si>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</si>
  <si>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</si>
  <si>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</si>
  <si>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</si>
  <si>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</si>
  <si>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</si>
  <si>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</si>
  <si>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</si>
  <si>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</si>
  <si>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</si>
  <si>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</si>
  <si>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</si>
  <si>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</si>
  <si>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</si>
  <si>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</si>
  <si>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</si>
  <si>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</si>
  <si>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</si>
  <si>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</si>
  <si>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</si>
  <si>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</si>
  <si>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</si>
  <si>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</si>
  <si>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</si>
  <si>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</si>
  <si>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</si>
  <si>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</si>
  <si>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</si>
  <si>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</si>
  <si>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</si>
  <si>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Хлеб ржаной</t>
  </si>
  <si>
    <t>54-2м</t>
  </si>
  <si>
    <t xml:space="preserve">Гуляш из говядины </t>
  </si>
  <si>
    <t>54-11г</t>
  </si>
  <si>
    <t xml:space="preserve">Картофельное пюре </t>
  </si>
  <si>
    <t>54-21ги</t>
  </si>
  <si>
    <t>Фрукт (Банан)</t>
  </si>
  <si>
    <t xml:space="preserve">Булка по домашнему </t>
  </si>
  <si>
    <t xml:space="preserve">1 неделя 4 день 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</si>
  <si>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</si>
  <si>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</si>
  <si>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</si>
  <si>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</si>
  <si>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</si>
  <si>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</si>
  <si>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</si>
  <si>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 xml:space="preserve">Сок абрикосовый  </t>
  </si>
  <si>
    <t>54-р</t>
  </si>
  <si>
    <t>54-12г</t>
  </si>
  <si>
    <t xml:space="preserve">Каша пшенная рассыпчатая </t>
  </si>
  <si>
    <t xml:space="preserve">Рыба жареная  </t>
  </si>
  <si>
    <t xml:space="preserve">Рыба жареная </t>
  </si>
  <si>
    <t>27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</si>
</sst>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Normal="100" workbookViewId="0">
      <selection activeCell="B7" sqref="B7:H41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54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40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12</v>
      </c>
      <c r="C10" s="11" t="s">
        <v>41</v>
      </c>
      <c r="D10" s="9">
        <v>30</v>
      </c>
      <c r="E10" s="9">
        <v>1.95</v>
      </c>
      <c r="F10" s="9">
        <v>8.08</v>
      </c>
      <c r="G10" s="9">
        <v>14.11</v>
      </c>
      <c r="H10" s="9">
        <v>153.29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42</v>
      </c>
      <c r="C11" s="12" t="s">
        <v>43</v>
      </c>
      <c r="D11" s="16">
        <v>200</v>
      </c>
      <c r="E11" s="16">
        <v>5</v>
      </c>
      <c r="F11" s="16">
        <v>5.8</v>
      </c>
      <c r="G11" s="16">
        <v>24.1</v>
      </c>
      <c r="H11" s="16">
        <v>168.9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 t="s">
        <v>20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510</v>
      </c>
      <c r="E16" s="10">
        <f t="shared" ref="E16:H16" si="0">E10+E11+E12+E13+E14+E15</f>
        <v>12.53</v>
      </c>
      <c r="F16" s="10">
        <f t="shared" si="0"/>
        <v>21.7</v>
      </c>
      <c r="G16" s="10">
        <f t="shared" si="0"/>
        <v>79.009999999999991</v>
      </c>
      <c r="H16" s="10">
        <f t="shared" si="0"/>
        <v>579.09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44</v>
      </c>
      <c r="C18" s="11" t="s">
        <v>45</v>
      </c>
      <c r="D18" s="9">
        <v>30</v>
      </c>
      <c r="E18" s="9">
        <v>0.6</v>
      </c>
      <c r="F18" s="9">
        <v>0.1</v>
      </c>
      <c r="G18" s="9">
        <v>3.05</v>
      </c>
      <c r="H18" s="9">
        <v>15.65</v>
      </c>
    </row>
    <row r="19" spans="2:8" ht="30" x14ac:dyDescent="0.25">
      <c r="B19" s="26" t="s">
        <v>46</v>
      </c>
      <c r="C19" s="12" t="s">
        <v>47</v>
      </c>
      <c r="D19" s="9">
        <v>250</v>
      </c>
      <c r="E19" s="9">
        <v>6.45</v>
      </c>
      <c r="F19" s="9">
        <v>3.47</v>
      </c>
      <c r="G19" s="9">
        <v>23.12</v>
      </c>
      <c r="H19" s="9">
        <v>149.5</v>
      </c>
    </row>
    <row r="20" spans="2:8" x14ac:dyDescent="0.25">
      <c r="B20" s="11" t="s">
        <v>35</v>
      </c>
      <c r="C20" s="22" t="s">
        <v>36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 x14ac:dyDescent="0.25">
      <c r="B21" s="24" t="s">
        <v>12</v>
      </c>
      <c r="C21" s="24" t="s">
        <v>48</v>
      </c>
      <c r="D21" s="21">
        <v>180</v>
      </c>
      <c r="E21" s="21"/>
      <c r="F21" s="21"/>
      <c r="G21" s="21">
        <v>20.43</v>
      </c>
      <c r="H21" s="21">
        <v>84.6</v>
      </c>
    </row>
    <row r="22" spans="2:8" x14ac:dyDescent="0.25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 x14ac:dyDescent="0.25">
      <c r="B23" s="11" t="s">
        <v>21</v>
      </c>
      <c r="C23" s="11" t="s">
        <v>32</v>
      </c>
      <c r="D23" s="9">
        <v>30</v>
      </c>
      <c r="E23" s="9">
        <v>2</v>
      </c>
      <c r="F23" s="9">
        <v>0.4</v>
      </c>
      <c r="G23" s="9">
        <v>10</v>
      </c>
      <c r="H23" s="9">
        <v>51.2</v>
      </c>
    </row>
    <row r="24" spans="2:8" x14ac:dyDescent="0.25">
      <c r="B24" s="11" t="s">
        <v>33</v>
      </c>
      <c r="C24" s="11" t="s">
        <v>34</v>
      </c>
      <c r="D24" s="9">
        <v>80</v>
      </c>
      <c r="E24" s="9">
        <v>13.5</v>
      </c>
      <c r="F24" s="9">
        <v>13.1</v>
      </c>
      <c r="G24" s="9">
        <v>3.2</v>
      </c>
      <c r="H24" s="9">
        <v>185.6</v>
      </c>
    </row>
    <row r="25" spans="2:8" x14ac:dyDescent="0.25">
      <c r="B25" s="11"/>
      <c r="C25" s="13" t="s">
        <v>14</v>
      </c>
      <c r="D25" s="10">
        <f>D18+D19+D20+D21+D22+D23+D24</f>
        <v>780</v>
      </c>
      <c r="E25" s="10">
        <f t="shared" ref="E25:H25" si="1">E18+E19+E20+E21+E22+E23+E24</f>
        <v>30.35</v>
      </c>
      <c r="F25" s="10">
        <f t="shared" si="1"/>
        <v>22.77</v>
      </c>
      <c r="G25" s="10">
        <f t="shared" si="1"/>
        <v>109.10000000000001</v>
      </c>
      <c r="H25" s="10">
        <f t="shared" si="1"/>
        <v>766.55000000000007</v>
      </c>
    </row>
    <row r="26" spans="2:8" x14ac:dyDescent="0.25">
      <c r="B26" s="11"/>
      <c r="C26" s="13" t="s">
        <v>23</v>
      </c>
      <c r="D26" s="10"/>
      <c r="E26" s="10"/>
      <c r="F26" s="10"/>
      <c r="G26" s="10"/>
      <c r="H26" s="10"/>
    </row>
    <row r="27" spans="2:8" x14ac:dyDescent="0.25">
      <c r="B27" s="23" t="s">
        <v>37</v>
      </c>
      <c r="C27" s="27" t="s">
        <v>31</v>
      </c>
      <c r="D27" s="8">
        <v>200</v>
      </c>
      <c r="E27" s="8">
        <v>4.5999999999999996</v>
      </c>
      <c r="F27" s="8">
        <v>3.6</v>
      </c>
      <c r="G27" s="8">
        <v>12.6</v>
      </c>
      <c r="H27" s="8">
        <v>100.4</v>
      </c>
    </row>
    <row r="28" spans="2:8" x14ac:dyDescent="0.25">
      <c r="B28" s="11"/>
      <c r="C28" s="24" t="s">
        <v>39</v>
      </c>
      <c r="D28" s="21">
        <v>100</v>
      </c>
      <c r="E28" s="21">
        <v>6.09</v>
      </c>
      <c r="F28" s="21">
        <v>4.2</v>
      </c>
      <c r="G28" s="21">
        <v>42.27</v>
      </c>
      <c r="H28" s="21">
        <v>237.71</v>
      </c>
    </row>
    <row r="29" spans="2:8" x14ac:dyDescent="0.25">
      <c r="B29" s="11"/>
      <c r="C29" s="13" t="s">
        <v>24</v>
      </c>
      <c r="D29" s="10">
        <f>D27+D28</f>
        <v>300</v>
      </c>
      <c r="E29" s="10">
        <f t="shared" ref="E29:H29" si="2">E27+E28</f>
        <v>10.69</v>
      </c>
      <c r="F29" s="10">
        <f t="shared" si="2"/>
        <v>7.8000000000000007</v>
      </c>
      <c r="G29" s="10">
        <f t="shared" si="2"/>
        <v>54.870000000000005</v>
      </c>
      <c r="H29" s="10">
        <f t="shared" si="2"/>
        <v>338.11</v>
      </c>
    </row>
    <row r="30" spans="2:8" x14ac:dyDescent="0.25">
      <c r="B30" s="11"/>
      <c r="C30" s="13" t="s">
        <v>25</v>
      </c>
      <c r="D30" s="10"/>
      <c r="E30" s="10"/>
      <c r="F30" s="10"/>
      <c r="G30" s="10"/>
      <c r="H30" s="10"/>
    </row>
    <row r="31" spans="2:8" x14ac:dyDescent="0.25">
      <c r="B31" s="11" t="s">
        <v>49</v>
      </c>
      <c r="C31" s="11" t="s">
        <v>52</v>
      </c>
      <c r="D31" s="9">
        <v>80</v>
      </c>
      <c r="E31" s="9">
        <v>12.8</v>
      </c>
      <c r="F31" s="9">
        <v>4.0999999999999996</v>
      </c>
      <c r="G31" s="9">
        <v>6.1</v>
      </c>
      <c r="H31" s="9">
        <v>112.3</v>
      </c>
    </row>
    <row r="32" spans="2:8" x14ac:dyDescent="0.25">
      <c r="B32" s="11" t="s">
        <v>50</v>
      </c>
      <c r="C32" s="11" t="s">
        <v>51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22</v>
      </c>
      <c r="C33" s="11" t="s">
        <v>15</v>
      </c>
      <c r="D33" s="9">
        <v>200</v>
      </c>
      <c r="E33" s="9">
        <v>0.2</v>
      </c>
      <c r="F33" s="9">
        <v>0</v>
      </c>
      <c r="G33" s="9">
        <v>6.4</v>
      </c>
      <c r="H33" s="9">
        <v>26.8</v>
      </c>
    </row>
    <row r="34" spans="2:8" x14ac:dyDescent="0.25">
      <c r="B34" s="11" t="s">
        <v>12</v>
      </c>
      <c r="C34" s="11" t="s">
        <v>5</v>
      </c>
      <c r="D34" s="9">
        <v>100</v>
      </c>
      <c r="E34" s="9">
        <v>7.55</v>
      </c>
      <c r="F34" s="9">
        <v>0.88</v>
      </c>
      <c r="G34" s="9">
        <v>49</v>
      </c>
      <c r="H34" s="9">
        <v>234.2</v>
      </c>
    </row>
    <row r="35" spans="2:8" x14ac:dyDescent="0.25">
      <c r="B35" s="11" t="s">
        <v>16</v>
      </c>
      <c r="C35" s="11" t="s">
        <v>17</v>
      </c>
      <c r="D35" s="25">
        <v>15</v>
      </c>
      <c r="E35" s="25">
        <v>0.15</v>
      </c>
      <c r="F35" s="25">
        <v>10.8</v>
      </c>
      <c r="G35" s="25">
        <v>0.15</v>
      </c>
      <c r="H35" s="25">
        <v>99.15</v>
      </c>
    </row>
    <row r="36" spans="2:8" x14ac:dyDescent="0.25">
      <c r="B36" s="11" t="s">
        <v>21</v>
      </c>
      <c r="C36" s="11" t="s">
        <v>38</v>
      </c>
      <c r="D36" s="9">
        <v>100</v>
      </c>
      <c r="E36" s="9">
        <v>1.53</v>
      </c>
      <c r="F36" s="9">
        <v>0.53</v>
      </c>
      <c r="G36" s="9">
        <v>21</v>
      </c>
      <c r="H36" s="9">
        <v>94.5</v>
      </c>
    </row>
    <row r="37" spans="2:8" x14ac:dyDescent="0.25">
      <c r="B37" s="14"/>
      <c r="C37" s="13" t="s">
        <v>26</v>
      </c>
      <c r="D37" s="10">
        <f>D31+D32+D33+D34+D35+D36</f>
        <v>645</v>
      </c>
      <c r="E37" s="10">
        <f t="shared" ref="E37:H37" si="3">E31+E32+E33+E34+E35+E36</f>
        <v>28.630000000000003</v>
      </c>
      <c r="F37" s="10">
        <f t="shared" si="3"/>
        <v>22.810000000000002</v>
      </c>
      <c r="G37" s="10">
        <f t="shared" si="3"/>
        <v>118.15</v>
      </c>
      <c r="H37" s="10">
        <f t="shared" si="3"/>
        <v>792.75</v>
      </c>
    </row>
    <row r="38" spans="2:8" x14ac:dyDescent="0.25">
      <c r="B38" s="14"/>
      <c r="C38" s="13" t="s">
        <v>27</v>
      </c>
      <c r="D38" s="10"/>
      <c r="E38" s="10"/>
      <c r="F38" s="10"/>
      <c r="G38" s="10"/>
      <c r="H38" s="10"/>
    </row>
    <row r="39" spans="2:8" ht="30" x14ac:dyDescent="0.25">
      <c r="B39" s="14" t="s">
        <v>28</v>
      </c>
      <c r="C39" s="12" t="s">
        <v>29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30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D16+D25+D29+D37+D40</f>
        <v>2435</v>
      </c>
      <c r="E41" s="10">
        <f>E16+E25+E29+E37+E40</f>
        <v>88.2</v>
      </c>
      <c r="F41" s="10">
        <f>F16+F25+F29+F37+F40</f>
        <v>77.08</v>
      </c>
      <c r="G41" s="10">
        <f>G16+G25+G29+G37+G40</f>
        <v>369.13</v>
      </c>
      <c r="H41" s="10">
        <f>H16+H25+H29+H37+H40</f>
        <v>2556.5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tabSelected="1" zoomScaleNormal="100" workbookViewId="0">
      <selection activeCell="B8" sqref="B8:H4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54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40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41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x14ac:dyDescent="0.25">
      <c r="B12" s="20" t="s">
        <v>42</v>
      </c>
      <c r="C12" s="12" t="s">
        <v>43</v>
      </c>
      <c r="D12" s="16">
        <v>200</v>
      </c>
      <c r="E12" s="16">
        <v>5</v>
      </c>
      <c r="F12" s="16">
        <v>5.8</v>
      </c>
      <c r="G12" s="16">
        <v>24.1</v>
      </c>
      <c r="H12" s="16">
        <v>168.9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25"/>
      <c r="E16" s="25"/>
      <c r="F16" s="25"/>
      <c r="G16" s="25"/>
      <c r="H16" s="25"/>
    </row>
    <row r="17" spans="2:8" x14ac:dyDescent="0.25">
      <c r="B17" s="11"/>
      <c r="C17" s="13" t="s">
        <v>4</v>
      </c>
      <c r="D17" s="10">
        <f>D11+D12+D13+D14+D15+D16</f>
        <v>535</v>
      </c>
      <c r="E17" s="10">
        <f t="shared" ref="E17:H17" si="0">E11+E12+E13+E14+E15+E16</f>
        <v>14.41</v>
      </c>
      <c r="F17" s="10">
        <f t="shared" si="0"/>
        <v>21.919999999999998</v>
      </c>
      <c r="G17" s="10">
        <f t="shared" si="0"/>
        <v>91.259999999999991</v>
      </c>
      <c r="H17" s="10">
        <f t="shared" si="0"/>
        <v>637.59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44</v>
      </c>
      <c r="C19" s="11" t="s">
        <v>45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46</v>
      </c>
      <c r="C20" s="12" t="s">
        <v>47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x14ac:dyDescent="0.25">
      <c r="B21" s="11" t="s">
        <v>35</v>
      </c>
      <c r="C21" s="22" t="s">
        <v>36</v>
      </c>
      <c r="D21" s="9">
        <v>180</v>
      </c>
      <c r="E21" s="9">
        <v>3.83</v>
      </c>
      <c r="F21" s="9">
        <v>6.2</v>
      </c>
      <c r="G21" s="9">
        <v>23.76</v>
      </c>
      <c r="H21" s="9">
        <v>167.2</v>
      </c>
    </row>
    <row r="22" spans="2:8" x14ac:dyDescent="0.25">
      <c r="B22" s="24" t="s">
        <v>12</v>
      </c>
      <c r="C22" s="24" t="s">
        <v>48</v>
      </c>
      <c r="D22" s="21">
        <v>180</v>
      </c>
      <c r="E22" s="21"/>
      <c r="F22" s="21"/>
      <c r="G22" s="21">
        <v>20.43</v>
      </c>
      <c r="H22" s="21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 t="s">
        <v>21</v>
      </c>
      <c r="C24" s="11" t="s">
        <v>32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 t="s">
        <v>33</v>
      </c>
      <c r="C25" s="11" t="s">
        <v>34</v>
      </c>
      <c r="D25" s="9">
        <v>80</v>
      </c>
      <c r="E25" s="9">
        <v>13.5</v>
      </c>
      <c r="F25" s="9">
        <v>13.1</v>
      </c>
      <c r="G25" s="9">
        <v>3.2</v>
      </c>
      <c r="H25" s="9">
        <v>185.6</v>
      </c>
    </row>
    <row r="26" spans="2:8" x14ac:dyDescent="0.25">
      <c r="B26" s="11"/>
      <c r="C26" s="13" t="s">
        <v>14</v>
      </c>
      <c r="D26" s="10">
        <f>D19+D20+D21+D22+D23+D24+D25</f>
        <v>860</v>
      </c>
      <c r="E26" s="10">
        <f t="shared" ref="E26:H26" si="1">E19+E20+E21+E22+E23+E24+E25</f>
        <v>32.269999999999996</v>
      </c>
      <c r="F26" s="10">
        <f t="shared" si="1"/>
        <v>24.46</v>
      </c>
      <c r="G26" s="10">
        <f t="shared" si="1"/>
        <v>117.67999999999999</v>
      </c>
      <c r="H26" s="10">
        <f t="shared" si="1"/>
        <v>824.25000000000011</v>
      </c>
    </row>
    <row r="27" spans="2:8" x14ac:dyDescent="0.25">
      <c r="B27" s="11"/>
      <c r="C27" s="13" t="s">
        <v>23</v>
      </c>
      <c r="D27" s="10"/>
      <c r="E27" s="10"/>
      <c r="F27" s="10"/>
      <c r="G27" s="10"/>
      <c r="H27" s="10"/>
    </row>
    <row r="28" spans="2:8" x14ac:dyDescent="0.25">
      <c r="B28" s="11" t="s">
        <v>37</v>
      </c>
      <c r="C28" s="22" t="s">
        <v>31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4" t="s">
        <v>39</v>
      </c>
      <c r="D29" s="21">
        <v>100</v>
      </c>
      <c r="E29" s="21">
        <v>6.09</v>
      </c>
      <c r="F29" s="21">
        <v>4.2</v>
      </c>
      <c r="G29" s="21">
        <v>42.27</v>
      </c>
      <c r="H29" s="21">
        <v>237.71</v>
      </c>
    </row>
    <row r="30" spans="2:8" x14ac:dyDescent="0.25">
      <c r="B30" s="11"/>
      <c r="C30" s="13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3" t="s">
        <v>25</v>
      </c>
      <c r="D31" s="10"/>
      <c r="E31" s="10"/>
      <c r="F31" s="10"/>
      <c r="G31" s="10"/>
      <c r="H31" s="10"/>
    </row>
    <row r="32" spans="2:8" x14ac:dyDescent="0.25">
      <c r="B32" s="11" t="s">
        <v>49</v>
      </c>
      <c r="C32" s="11" t="s">
        <v>53</v>
      </c>
      <c r="D32" s="9">
        <v>80</v>
      </c>
      <c r="E32" s="9">
        <v>12.8</v>
      </c>
      <c r="F32" s="9">
        <v>4.0999999999999996</v>
      </c>
      <c r="G32" s="9">
        <v>6.1</v>
      </c>
      <c r="H32" s="9">
        <v>112.3</v>
      </c>
    </row>
    <row r="33" spans="2:8" x14ac:dyDescent="0.25">
      <c r="B33" s="11" t="s">
        <v>50</v>
      </c>
      <c r="C33" s="11" t="s">
        <v>51</v>
      </c>
      <c r="D33" s="9">
        <v>180</v>
      </c>
      <c r="E33" s="9">
        <v>7.68</v>
      </c>
      <c r="F33" s="9">
        <v>7.8</v>
      </c>
      <c r="G33" s="9">
        <v>42.6</v>
      </c>
      <c r="H33" s="9">
        <v>270.95999999999998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100</v>
      </c>
      <c r="E35" s="9">
        <v>7.55</v>
      </c>
      <c r="F35" s="9">
        <v>0.88</v>
      </c>
      <c r="G35" s="9">
        <v>49</v>
      </c>
      <c r="H35" s="9">
        <v>234.2</v>
      </c>
    </row>
    <row r="36" spans="2:8" x14ac:dyDescent="0.25">
      <c r="B36" s="11" t="s">
        <v>16</v>
      </c>
      <c r="C36" s="11" t="s">
        <v>17</v>
      </c>
      <c r="D36" s="25">
        <v>15</v>
      </c>
      <c r="E36" s="25">
        <v>0.15</v>
      </c>
      <c r="F36" s="25">
        <v>10.8</v>
      </c>
      <c r="G36" s="25">
        <v>0.15</v>
      </c>
      <c r="H36" s="25">
        <v>99.15</v>
      </c>
    </row>
    <row r="37" spans="2:8" x14ac:dyDescent="0.25">
      <c r="B37" s="11" t="s">
        <v>21</v>
      </c>
      <c r="C37" s="11" t="s">
        <v>38</v>
      </c>
      <c r="D37" s="9">
        <v>100</v>
      </c>
      <c r="E37" s="9">
        <v>1.53</v>
      </c>
      <c r="F37" s="9">
        <v>0.53</v>
      </c>
      <c r="G37" s="9">
        <v>21</v>
      </c>
      <c r="H37" s="9">
        <v>94.5</v>
      </c>
    </row>
    <row r="38" spans="2:8" x14ac:dyDescent="0.25">
      <c r="B38" s="14"/>
      <c r="C38" s="13" t="s">
        <v>26</v>
      </c>
      <c r="D38" s="10">
        <f>D32+D33+D34+D35+D36+D37</f>
        <v>675</v>
      </c>
      <c r="E38" s="10">
        <f t="shared" ref="E38:H38" si="3">E32+E33+E34+E35+E36+E37</f>
        <v>29.91</v>
      </c>
      <c r="F38" s="10">
        <f t="shared" si="3"/>
        <v>24.11</v>
      </c>
      <c r="G38" s="10">
        <f t="shared" si="3"/>
        <v>125.25</v>
      </c>
      <c r="H38" s="10">
        <f t="shared" si="3"/>
        <v>837.91</v>
      </c>
    </row>
    <row r="39" spans="2:8" x14ac:dyDescent="0.25">
      <c r="B39" s="14"/>
      <c r="C39" s="13" t="s">
        <v>27</v>
      </c>
      <c r="D39" s="10"/>
      <c r="E39" s="10"/>
      <c r="F39" s="10"/>
      <c r="G39" s="10"/>
      <c r="H39" s="10"/>
    </row>
    <row r="40" spans="2:8" ht="30" x14ac:dyDescent="0.25">
      <c r="B40" s="14" t="s">
        <v>28</v>
      </c>
      <c r="C40" s="12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2570</v>
      </c>
      <c r="E42" s="10">
        <f>E17+E26+E30+E38+E41</f>
        <v>93.279999999999987</v>
      </c>
      <c r="F42" s="10">
        <f>F17+F26+F30+F38+F41</f>
        <v>80.289999999999992</v>
      </c>
      <c r="G42" s="10">
        <f>G17+G26+G30+G38+G41</f>
        <v>397.06</v>
      </c>
      <c r="H42" s="10">
        <f>H17+H26+H30+H38+H41</f>
        <v>2717.86</v>
      </c>
    </row>
    <row r="43" spans="2:8" x14ac:dyDescent="0.25">
      <c r="B43" s="14"/>
      <c r="C43" s="13" t="s">
        <v>18</v>
      </c>
      <c r="D43" s="10">
        <f>D17+D27+D31+D39+D42</f>
        <v>3105</v>
      </c>
      <c r="E43" s="10">
        <f>E17+E27+E31+E39+E42</f>
        <v>107.68999999999998</v>
      </c>
      <c r="F43" s="10">
        <f>F17+F27+F31+F39+F42</f>
        <v>102.21</v>
      </c>
      <c r="G43" s="10">
        <f>G17+G27+G31+G39+G42</f>
        <v>488.32</v>
      </c>
      <c r="H43" s="10">
        <f>H17+H27+H31+H39+H42</f>
        <v>3355.4500000000003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2025-02-26T12:57:32Z</dcterms:modified>
</cp:coreProperties>
</file>