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27" i="1" l="1"/>
  <c r="L32" i="1"/>
  <c r="L39" i="1"/>
  <c r="L17" i="1"/>
  <c r="L47" i="1"/>
  <c r="L47" i="2"/>
  <c r="L17" i="2"/>
  <c r="L46" i="2"/>
  <c r="L32" i="2"/>
  <c r="L27" i="2"/>
  <c r="L46" i="1"/>
  <c r="L39" i="2"/>
</calcChain>
</file>

<file path=xl/sharedStrings.xml><?xml version="1.0" encoding="utf-8"?>
<sst xmlns="http://schemas.openxmlformats.org/spreadsheetml/2006/main" count="197" uniqueCount="78">
  <si>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</si>
  <si>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</si>
  <si>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</si>
  <si>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</si>
  <si>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</si>
  <si>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</si>
  <si>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</si>
  <si>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</si>
  <si>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</si>
  <si>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</si>
  <si>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</si>
  <si>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</si>
  <si>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</si>
  <si>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</si>
  <si>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</si>
  <si>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</si>
  <si>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</si>
  <si>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</si>
  <si>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</si>
  <si>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</si>
  <si>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</si>
  <si>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</si>
  <si>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</si>
  <si>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</si>
  <si>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</si>
  <si>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</si>
  <si>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</si>
  <si>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</si>
  <si>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</si>
  <si>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</si>
  <si>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</si>
  <si>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</si>
  <si>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</si>
  <si>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</si>
  <si>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</si>
  <si>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</si>
  <si>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</si>
  <si>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</si>
  <si>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</si>
  <si>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</si>
  <si>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</si>
  <si>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</si>
  <si>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</si>
  <si>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</si>
  <si>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</si>
  <si>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</si>
  <si>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</si>
  <si>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</si>
  <si>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</si>
  <si>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</si>
  <si>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</si>
  <si>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54-22к</t>
  </si>
  <si>
    <t xml:space="preserve">54-11с </t>
  </si>
  <si>
    <t>Компот из  смеси сухофруктов</t>
  </si>
  <si>
    <t>54-1хн</t>
  </si>
  <si>
    <t>54-6т</t>
  </si>
  <si>
    <t xml:space="preserve">Каша жидкая  молочная 
овсяная </t>
  </si>
  <si>
    <t xml:space="preserve">Сыр  в нарезке </t>
  </si>
  <si>
    <t>54-1з</t>
  </si>
  <si>
    <t>Фрукт (яблоко)</t>
  </si>
  <si>
    <t xml:space="preserve">Салат из белокочанной капусты </t>
  </si>
  <si>
    <t>54-7з</t>
  </si>
  <si>
    <t>Рассольник по ленинградски</t>
  </si>
  <si>
    <t xml:space="preserve">54-3с </t>
  </si>
  <si>
    <t xml:space="preserve">Картофельное пюре </t>
  </si>
  <si>
    <t>54-11г</t>
  </si>
  <si>
    <t xml:space="preserve">Тефтели из говядины с рисом </t>
  </si>
  <si>
    <t>54-16м</t>
  </si>
  <si>
    <t xml:space="preserve">Соус белый основной </t>
  </si>
  <si>
    <t>54-2соус</t>
  </si>
  <si>
    <t>Мучное изделие пром произв 
в ассортименте   (кекс)</t>
  </si>
  <si>
    <t>Овощи в нарезке ( огурец)маринов</t>
  </si>
  <si>
    <t>54-2з</t>
  </si>
  <si>
    <t xml:space="preserve">Макароны отварные </t>
  </si>
  <si>
    <t xml:space="preserve">Шницель из курицы </t>
  </si>
  <si>
    <t>54-24м</t>
  </si>
  <si>
    <t>54-1г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</si>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</sst>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C5" sqref="C5:K47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31</v>
      </c>
      <c r="B3" s="28"/>
      <c r="C3" s="28"/>
      <c r="D3" s="29"/>
      <c r="E3" s="30" t="s">
        <v>49</v>
      </c>
      <c r="F3" s="28"/>
      <c r="G3" s="28" t="s">
        <v>33</v>
      </c>
      <c r="H3" s="31">
        <v>14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34</v>
      </c>
      <c r="I4" s="34" t="s">
        <v>35</v>
      </c>
      <c r="J4" s="34" t="s">
        <v>36</v>
      </c>
      <c r="K4" s="28"/>
      <c r="L4" s="28"/>
    </row>
    <row r="5" spans="1:12" ht="34.5" thickBot="1" x14ac:dyDescent="0.3">
      <c r="A5" s="35" t="s">
        <v>37</v>
      </c>
      <c r="B5" s="36" t="s">
        <v>38</v>
      </c>
      <c r="C5" s="37" t="s">
        <v>39</v>
      </c>
      <c r="D5" s="37" t="s">
        <v>40</v>
      </c>
      <c r="E5" s="37" t="s">
        <v>41</v>
      </c>
      <c r="F5" s="37" t="s">
        <v>42</v>
      </c>
      <c r="G5" s="37" t="s">
        <v>43</v>
      </c>
      <c r="H5" s="37" t="s">
        <v>44</v>
      </c>
      <c r="I5" s="37" t="s">
        <v>45</v>
      </c>
      <c r="J5" s="37" t="s">
        <v>46</v>
      </c>
      <c r="K5" s="38" t="s">
        <v>47</v>
      </c>
      <c r="L5" s="37" t="s">
        <v>48</v>
      </c>
    </row>
    <row r="6" spans="1:12" ht="30" x14ac:dyDescent="0.25">
      <c r="A6" s="6">
        <v>1</v>
      </c>
      <c r="B6" s="7">
        <v>1</v>
      </c>
      <c r="C6" s="8" t="s">
        <v>0</v>
      </c>
      <c r="D6" s="55" t="s">
        <v>1</v>
      </c>
      <c r="E6" s="41" t="s">
        <v>56</v>
      </c>
      <c r="F6" s="51">
        <v>200</v>
      </c>
      <c r="G6" s="51">
        <v>6.8</v>
      </c>
      <c r="H6" s="51">
        <v>7.5</v>
      </c>
      <c r="I6" s="51">
        <v>24.7</v>
      </c>
      <c r="J6" s="51">
        <v>192.6</v>
      </c>
      <c r="K6" s="52" t="s">
        <v>51</v>
      </c>
      <c r="L6" s="9"/>
    </row>
    <row r="7" spans="1:12" x14ac:dyDescent="0.25">
      <c r="A7" s="10"/>
      <c r="B7" s="11"/>
      <c r="C7" s="12"/>
      <c r="D7" s="13"/>
      <c r="E7" s="42" t="s">
        <v>57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58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10</v>
      </c>
      <c r="E10" s="42" t="s">
        <v>11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12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13</v>
      </c>
      <c r="E13" s="4"/>
      <c r="F13" s="47">
        <f>SUM(F6:F12)</f>
        <v>500</v>
      </c>
      <c r="G13" s="47">
        <f t="shared" ref="G13:J13" si="0">SUM(G6:G12)</f>
        <v>16.25</v>
      </c>
      <c r="H13" s="47">
        <f t="shared" si="0"/>
        <v>19.760000000000002</v>
      </c>
      <c r="I13" s="47">
        <f t="shared" si="0"/>
        <v>67.949999999999989</v>
      </c>
      <c r="J13" s="47">
        <f t="shared" si="0"/>
        <v>514.9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1</v>
      </c>
      <c r="C14" s="22" t="s">
        <v>14</v>
      </c>
      <c r="D14" s="23" t="s">
        <v>8</v>
      </c>
      <c r="E14" s="42" t="s">
        <v>59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13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1</v>
      </c>
      <c r="C18" s="22" t="s">
        <v>15</v>
      </c>
      <c r="D18" s="14" t="s">
        <v>16</v>
      </c>
      <c r="E18" s="42" t="s">
        <v>60</v>
      </c>
      <c r="F18" s="43">
        <v>60</v>
      </c>
      <c r="G18" s="43">
        <v>1.6</v>
      </c>
      <c r="H18" s="43">
        <v>6.1</v>
      </c>
      <c r="I18" s="43">
        <v>6.2</v>
      </c>
      <c r="J18" s="43">
        <v>85.7</v>
      </c>
      <c r="K18" s="42" t="s">
        <v>61</v>
      </c>
      <c r="L18" s="3"/>
    </row>
    <row r="19" spans="1:12" x14ac:dyDescent="0.25">
      <c r="A19" s="10"/>
      <c r="B19" s="11"/>
      <c r="C19" s="12"/>
      <c r="D19" s="14" t="s">
        <v>17</v>
      </c>
      <c r="E19" s="42" t="s">
        <v>62</v>
      </c>
      <c r="F19" s="43">
        <v>250</v>
      </c>
      <c r="G19" s="43">
        <v>5.92</v>
      </c>
      <c r="H19" s="43">
        <v>7.25</v>
      </c>
      <c r="I19" s="43">
        <v>17.02</v>
      </c>
      <c r="J19" s="43">
        <v>156.9</v>
      </c>
      <c r="K19" s="42" t="s">
        <v>63</v>
      </c>
      <c r="L19" s="3"/>
    </row>
    <row r="20" spans="1:12" x14ac:dyDescent="0.25">
      <c r="A20" s="10"/>
      <c r="B20" s="11"/>
      <c r="C20" s="12"/>
      <c r="D20" s="14" t="s">
        <v>18</v>
      </c>
      <c r="E20" s="42" t="s">
        <v>66</v>
      </c>
      <c r="F20" s="43">
        <v>60</v>
      </c>
      <c r="G20" s="43">
        <v>8.6999999999999993</v>
      </c>
      <c r="H20" s="43">
        <v>8.8000000000000007</v>
      </c>
      <c r="I20" s="43">
        <v>4.9000000000000004</v>
      </c>
      <c r="J20" s="43">
        <v>133.1</v>
      </c>
      <c r="K20" s="42" t="s">
        <v>67</v>
      </c>
      <c r="L20" s="3"/>
    </row>
    <row r="21" spans="1:12" x14ac:dyDescent="0.25">
      <c r="A21" s="10"/>
      <c r="B21" s="11"/>
      <c r="C21" s="12"/>
      <c r="D21" s="14" t="s">
        <v>19</v>
      </c>
      <c r="E21" s="53" t="s">
        <v>64</v>
      </c>
      <c r="F21" s="43">
        <v>150</v>
      </c>
      <c r="G21" s="43">
        <v>3.2</v>
      </c>
      <c r="H21" s="43">
        <v>5.2</v>
      </c>
      <c r="I21" s="43">
        <v>19.8</v>
      </c>
      <c r="J21" s="43">
        <v>139.4</v>
      </c>
      <c r="K21" s="42" t="s">
        <v>65</v>
      </c>
      <c r="L21" s="3"/>
    </row>
    <row r="22" spans="1:12" x14ac:dyDescent="0.25">
      <c r="A22" s="10"/>
      <c r="B22" s="11"/>
      <c r="C22" s="12"/>
      <c r="D22" s="14" t="s">
        <v>20</v>
      </c>
      <c r="E22" s="42" t="s">
        <v>53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54</v>
      </c>
      <c r="L22" s="3"/>
    </row>
    <row r="23" spans="1:12" x14ac:dyDescent="0.25">
      <c r="A23" s="10"/>
      <c r="B23" s="11"/>
      <c r="C23" s="12"/>
      <c r="D23" s="14" t="s">
        <v>21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22</v>
      </c>
      <c r="E24" s="2" t="s">
        <v>9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40" t="s">
        <v>2</v>
      </c>
      <c r="L24" s="3"/>
    </row>
    <row r="25" spans="1:12" x14ac:dyDescent="0.25">
      <c r="A25" s="10"/>
      <c r="B25" s="11"/>
      <c r="C25" s="12"/>
      <c r="D25" s="13"/>
      <c r="E25" s="42" t="s">
        <v>68</v>
      </c>
      <c r="F25" s="43">
        <v>20</v>
      </c>
      <c r="G25" s="43">
        <v>0.5</v>
      </c>
      <c r="H25" s="43">
        <v>0.8</v>
      </c>
      <c r="I25" s="43">
        <v>0.9</v>
      </c>
      <c r="J25" s="43">
        <v>12.5</v>
      </c>
      <c r="K25" s="42" t="s">
        <v>69</v>
      </c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13</v>
      </c>
      <c r="E27" s="4"/>
      <c r="F27" s="47">
        <f>SUM(F18:F26)</f>
        <v>830</v>
      </c>
      <c r="G27" s="47">
        <f t="shared" ref="G27:J27" si="4">SUM(G18:G26)</f>
        <v>27.019999999999996</v>
      </c>
      <c r="H27" s="47">
        <f t="shared" si="4"/>
        <v>29.049999999999997</v>
      </c>
      <c r="I27" s="47">
        <f t="shared" si="4"/>
        <v>108.12</v>
      </c>
      <c r="J27" s="47">
        <f t="shared" si="4"/>
        <v>800.40000000000009</v>
      </c>
      <c r="K27" s="48"/>
      <c r="L27" s="4">
        <f t="shared" ref="L27" ca="1" si="5">SUM(L24:L32)</f>
        <v>0</v>
      </c>
    </row>
    <row r="28" spans="1:12" ht="30" x14ac:dyDescent="0.25">
      <c r="A28" s="20">
        <f>A6</f>
        <v>1</v>
      </c>
      <c r="B28" s="21">
        <f>B6</f>
        <v>1</v>
      </c>
      <c r="C28" s="22" t="s">
        <v>23</v>
      </c>
      <c r="D28" s="23" t="s">
        <v>24</v>
      </c>
      <c r="E28" s="41" t="s">
        <v>70</v>
      </c>
      <c r="F28" s="43">
        <v>100</v>
      </c>
      <c r="G28" s="43">
        <v>6.86</v>
      </c>
      <c r="H28" s="43">
        <v>17.12</v>
      </c>
      <c r="I28" s="43">
        <v>52.94</v>
      </c>
      <c r="J28" s="43">
        <v>374.38</v>
      </c>
      <c r="K28" s="54" t="s">
        <v>2</v>
      </c>
      <c r="L28" s="3"/>
    </row>
    <row r="29" spans="1:12" x14ac:dyDescent="0.25">
      <c r="A29" s="10"/>
      <c r="B29" s="11"/>
      <c r="C29" s="12"/>
      <c r="D29" s="23" t="s">
        <v>20</v>
      </c>
      <c r="E29" s="42" t="s">
        <v>50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51" t="s">
        <v>25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13</v>
      </c>
      <c r="E32" s="4"/>
      <c r="F32" s="47">
        <f>SUM(F28:F31)</f>
        <v>300</v>
      </c>
      <c r="G32" s="47">
        <f t="shared" ref="G32:J32" si="6">SUM(G28:G31)</f>
        <v>11.46</v>
      </c>
      <c r="H32" s="47">
        <f t="shared" si="6"/>
        <v>20.720000000000002</v>
      </c>
      <c r="I32" s="47">
        <f t="shared" si="6"/>
        <v>65.539999999999992</v>
      </c>
      <c r="J32" s="47">
        <f t="shared" si="6"/>
        <v>474.78</v>
      </c>
      <c r="K32" s="48"/>
      <c r="L32" s="4">
        <f t="shared" ref="L32" ca="1" si="7">SUM(L25:L31)</f>
        <v>0</v>
      </c>
    </row>
    <row r="33" spans="1:12" ht="36" customHeight="1" x14ac:dyDescent="0.25">
      <c r="A33" s="20">
        <f>A6</f>
        <v>1</v>
      </c>
      <c r="B33" s="21">
        <f>B6</f>
        <v>1</v>
      </c>
      <c r="C33" s="22" t="s">
        <v>26</v>
      </c>
      <c r="D33" s="14" t="s">
        <v>1</v>
      </c>
      <c r="E33" s="42" t="s">
        <v>74</v>
      </c>
      <c r="F33" s="43">
        <v>75</v>
      </c>
      <c r="G33" s="43">
        <v>14.4</v>
      </c>
      <c r="H33" s="43">
        <v>3.2</v>
      </c>
      <c r="I33" s="43">
        <v>10.1</v>
      </c>
      <c r="J33" s="43">
        <v>126.4</v>
      </c>
      <c r="K33" s="42" t="s">
        <v>75</v>
      </c>
      <c r="L33" s="3"/>
    </row>
    <row r="34" spans="1:12" x14ac:dyDescent="0.25">
      <c r="A34" s="10"/>
      <c r="B34" s="11"/>
      <c r="C34" s="12"/>
      <c r="D34" s="14" t="s">
        <v>19</v>
      </c>
      <c r="E34" s="42" t="s">
        <v>73</v>
      </c>
      <c r="F34" s="43">
        <v>150</v>
      </c>
      <c r="G34" s="43">
        <v>5.4</v>
      </c>
      <c r="H34" s="43">
        <v>4.9000000000000004</v>
      </c>
      <c r="I34" s="43">
        <v>32.799999999999997</v>
      </c>
      <c r="J34" s="43">
        <v>196.8</v>
      </c>
      <c r="K34" s="42" t="s">
        <v>76</v>
      </c>
      <c r="L34" s="3"/>
    </row>
    <row r="35" spans="1:12" x14ac:dyDescent="0.25">
      <c r="A35" s="10"/>
      <c r="B35" s="11"/>
      <c r="C35" s="12"/>
      <c r="D35" s="14" t="s">
        <v>20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42" t="s">
        <v>77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45</v>
      </c>
      <c r="G36" s="43">
        <v>3.4</v>
      </c>
      <c r="H36" s="43">
        <v>0.4</v>
      </c>
      <c r="I36" s="43">
        <v>22.1</v>
      </c>
      <c r="J36" s="43">
        <v>105.5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10</v>
      </c>
      <c r="E37" s="42" t="s">
        <v>11</v>
      </c>
      <c r="F37" s="43">
        <v>10</v>
      </c>
      <c r="G37" s="43">
        <v>0.1</v>
      </c>
      <c r="H37" s="43">
        <v>7.2</v>
      </c>
      <c r="I37" s="43">
        <v>0.1</v>
      </c>
      <c r="J37" s="43">
        <v>66.099999999999994</v>
      </c>
      <c r="K37" s="42"/>
      <c r="L37" s="3"/>
    </row>
    <row r="38" spans="1:12" x14ac:dyDescent="0.25">
      <c r="A38" s="10"/>
      <c r="B38" s="11"/>
      <c r="C38" s="12"/>
      <c r="D38" s="15"/>
      <c r="E38" s="42" t="s">
        <v>71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72</v>
      </c>
      <c r="L38" s="3"/>
    </row>
    <row r="39" spans="1:12" x14ac:dyDescent="0.25">
      <c r="A39" s="16"/>
      <c r="B39" s="17"/>
      <c r="C39" s="18"/>
      <c r="D39" s="19" t="s">
        <v>13</v>
      </c>
      <c r="E39" s="4"/>
      <c r="F39" s="47">
        <f>SUM(F33:F38)</f>
        <v>510</v>
      </c>
      <c r="G39" s="47">
        <f t="shared" ref="G39:J39" si="8">SUM(G33:G38)</f>
        <v>23.7</v>
      </c>
      <c r="H39" s="47">
        <f t="shared" si="8"/>
        <v>15.700000000000003</v>
      </c>
      <c r="I39" s="47">
        <f t="shared" si="8"/>
        <v>72.3</v>
      </c>
      <c r="J39" s="47">
        <f t="shared" si="8"/>
        <v>525.80000000000007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1</v>
      </c>
      <c r="C40" s="22" t="s">
        <v>27</v>
      </c>
      <c r="D40" s="23" t="s">
        <v>28</v>
      </c>
      <c r="E40" s="1" t="s">
        <v>29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45"/>
      <c r="L40" s="3"/>
    </row>
    <row r="41" spans="1:12" x14ac:dyDescent="0.25">
      <c r="A41" s="10"/>
      <c r="B41" s="11"/>
      <c r="C41" s="12"/>
      <c r="D41" s="23" t="s">
        <v>24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20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13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1</v>
      </c>
      <c r="C47" s="57" t="s">
        <v>30</v>
      </c>
      <c r="D47" s="58"/>
      <c r="E47" s="5"/>
      <c r="F47" s="49">
        <f>F13+F17+F27+F32+F39+F46</f>
        <v>2490</v>
      </c>
      <c r="G47" s="49">
        <f t="shared" ref="G47:J47" si="12">G13+G17+G27+G32+G39+G46</f>
        <v>85.05</v>
      </c>
      <c r="H47" s="49">
        <f t="shared" si="12"/>
        <v>87.850000000000009</v>
      </c>
      <c r="I47" s="49">
        <f t="shared" si="12"/>
        <v>336.66</v>
      </c>
      <c r="J47" s="49">
        <f t="shared" si="12"/>
        <v>2462.5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C5" sqref="C5:K47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31</v>
      </c>
      <c r="B3" s="28"/>
      <c r="C3" s="28"/>
      <c r="D3" s="29"/>
      <c r="E3" s="30" t="s">
        <v>32</v>
      </c>
      <c r="F3" s="28"/>
      <c r="G3" s="28" t="s">
        <v>33</v>
      </c>
      <c r="H3" s="31">
        <v>14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34</v>
      </c>
      <c r="I4" s="34" t="s">
        <v>35</v>
      </c>
      <c r="J4" s="34" t="s">
        <v>36</v>
      </c>
      <c r="K4" s="28"/>
      <c r="L4" s="28"/>
    </row>
    <row r="5" spans="1:12" ht="34.5" thickBot="1" x14ac:dyDescent="0.3">
      <c r="A5" s="35" t="s">
        <v>37</v>
      </c>
      <c r="B5" s="36" t="s">
        <v>38</v>
      </c>
      <c r="C5" s="37" t="s">
        <v>39</v>
      </c>
      <c r="D5" s="37" t="s">
        <v>40</v>
      </c>
      <c r="E5" s="37" t="s">
        <v>41</v>
      </c>
      <c r="F5" s="37" t="s">
        <v>42</v>
      </c>
      <c r="G5" s="37" t="s">
        <v>43</v>
      </c>
      <c r="H5" s="37" t="s">
        <v>44</v>
      </c>
      <c r="I5" s="37" t="s">
        <v>45</v>
      </c>
      <c r="J5" s="37" t="s">
        <v>46</v>
      </c>
      <c r="K5" s="38" t="s">
        <v>47</v>
      </c>
      <c r="L5" s="37" t="s">
        <v>48</v>
      </c>
    </row>
    <row r="6" spans="1:12" ht="30" x14ac:dyDescent="0.25">
      <c r="A6" s="6">
        <v>1</v>
      </c>
      <c r="B6" s="7">
        <v>1</v>
      </c>
      <c r="C6" s="8" t="s">
        <v>0</v>
      </c>
      <c r="D6" s="55" t="s">
        <v>1</v>
      </c>
      <c r="E6" s="41" t="s">
        <v>56</v>
      </c>
      <c r="F6" s="51">
        <v>200</v>
      </c>
      <c r="G6" s="51">
        <v>6.8</v>
      </c>
      <c r="H6" s="51">
        <v>7.5</v>
      </c>
      <c r="I6" s="51">
        <v>24.7</v>
      </c>
      <c r="J6" s="51">
        <v>192.6</v>
      </c>
      <c r="K6" s="52" t="s">
        <v>51</v>
      </c>
      <c r="L6" s="9"/>
    </row>
    <row r="7" spans="1:12" x14ac:dyDescent="0.25">
      <c r="A7" s="10"/>
      <c r="B7" s="11"/>
      <c r="C7" s="12"/>
      <c r="D7" s="13"/>
      <c r="E7" s="42" t="s">
        <v>57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58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</v>
      </c>
      <c r="L8" s="3"/>
    </row>
    <row r="9" spans="1:12" x14ac:dyDescent="0.25">
      <c r="A9" s="10"/>
      <c r="B9" s="11"/>
      <c r="C9" s="12"/>
      <c r="D9" s="14" t="s">
        <v>6</v>
      </c>
      <c r="E9" s="42" t="s">
        <v>7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10</v>
      </c>
      <c r="E10" s="42" t="s">
        <v>11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12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10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13</v>
      </c>
      <c r="E13" s="4"/>
      <c r="F13" s="47">
        <f>SUM(F6:F12)</f>
        <v>520</v>
      </c>
      <c r="G13" s="47">
        <f t="shared" ref="G13:J13" si="0">SUM(G6:G12)</f>
        <v>17.760000000000002</v>
      </c>
      <c r="H13" s="47">
        <f t="shared" si="0"/>
        <v>19.940000000000001</v>
      </c>
      <c r="I13" s="47">
        <f t="shared" si="0"/>
        <v>77.75</v>
      </c>
      <c r="J13" s="47">
        <f t="shared" si="0"/>
        <v>561.70000000000005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1</v>
      </c>
      <c r="C14" s="22" t="s">
        <v>14</v>
      </c>
      <c r="D14" s="23" t="s">
        <v>8</v>
      </c>
      <c r="E14" s="42" t="s">
        <v>59</v>
      </c>
      <c r="F14" s="43">
        <v>150</v>
      </c>
      <c r="G14" s="43">
        <v>0.62</v>
      </c>
      <c r="H14" s="43">
        <v>0.62</v>
      </c>
      <c r="I14" s="43">
        <v>14.75</v>
      </c>
      <c r="J14" s="43">
        <v>66.62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13</v>
      </c>
      <c r="E17" s="4"/>
      <c r="F17" s="47">
        <f>SUM(F14:F16)</f>
        <v>150</v>
      </c>
      <c r="G17" s="47">
        <f t="shared" ref="G17:J17" si="2">SUM(G14:G16)</f>
        <v>0.62</v>
      </c>
      <c r="H17" s="47">
        <f t="shared" si="2"/>
        <v>0.62</v>
      </c>
      <c r="I17" s="47">
        <f t="shared" si="2"/>
        <v>14.75</v>
      </c>
      <c r="J17" s="47">
        <f t="shared" si="2"/>
        <v>66.62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1</v>
      </c>
      <c r="C18" s="22" t="s">
        <v>15</v>
      </c>
      <c r="D18" s="14" t="s">
        <v>16</v>
      </c>
      <c r="E18" s="42" t="s">
        <v>60</v>
      </c>
      <c r="F18" s="43">
        <v>60</v>
      </c>
      <c r="G18" s="43">
        <v>1.6</v>
      </c>
      <c r="H18" s="43">
        <v>6.1</v>
      </c>
      <c r="I18" s="43">
        <v>6.2</v>
      </c>
      <c r="J18" s="43">
        <v>85.7</v>
      </c>
      <c r="K18" s="42" t="s">
        <v>61</v>
      </c>
      <c r="L18" s="3"/>
    </row>
    <row r="19" spans="1:12" x14ac:dyDescent="0.25">
      <c r="A19" s="10"/>
      <c r="B19" s="11"/>
      <c r="C19" s="12"/>
      <c r="D19" s="14" t="s">
        <v>17</v>
      </c>
      <c r="E19" s="42" t="s">
        <v>62</v>
      </c>
      <c r="F19" s="43">
        <v>300</v>
      </c>
      <c r="G19" s="43">
        <v>7.1040000000000001</v>
      </c>
      <c r="H19" s="43">
        <v>8.6999999999999993</v>
      </c>
      <c r="I19" s="43">
        <v>20.420000000000002</v>
      </c>
      <c r="J19" s="43">
        <v>188.28</v>
      </c>
      <c r="K19" s="56" t="s">
        <v>52</v>
      </c>
      <c r="L19" s="3"/>
    </row>
    <row r="20" spans="1:12" x14ac:dyDescent="0.25">
      <c r="A20" s="10"/>
      <c r="B20" s="11"/>
      <c r="C20" s="12"/>
      <c r="D20" s="14" t="s">
        <v>18</v>
      </c>
      <c r="E20" s="42" t="s">
        <v>66</v>
      </c>
      <c r="F20" s="43">
        <v>60</v>
      </c>
      <c r="G20" s="43">
        <v>8.6999999999999993</v>
      </c>
      <c r="H20" s="43">
        <v>8.8000000000000007</v>
      </c>
      <c r="I20" s="43">
        <v>4.9000000000000004</v>
      </c>
      <c r="J20" s="43">
        <v>133.1</v>
      </c>
      <c r="K20" s="42" t="s">
        <v>67</v>
      </c>
      <c r="L20" s="3"/>
    </row>
    <row r="21" spans="1:12" x14ac:dyDescent="0.25">
      <c r="A21" s="10"/>
      <c r="B21" s="11"/>
      <c r="C21" s="12"/>
      <c r="D21" s="14" t="s">
        <v>19</v>
      </c>
      <c r="E21" s="53" t="s">
        <v>64</v>
      </c>
      <c r="F21" s="43">
        <v>180</v>
      </c>
      <c r="G21" s="43">
        <v>3.83</v>
      </c>
      <c r="H21" s="43">
        <v>6.2</v>
      </c>
      <c r="I21" s="43">
        <v>23.76</v>
      </c>
      <c r="J21" s="43">
        <v>167.2</v>
      </c>
      <c r="K21" s="42" t="s">
        <v>65</v>
      </c>
      <c r="L21" s="3"/>
    </row>
    <row r="22" spans="1:12" x14ac:dyDescent="0.25">
      <c r="A22" s="10"/>
      <c r="B22" s="11"/>
      <c r="C22" s="12"/>
      <c r="D22" s="14" t="s">
        <v>20</v>
      </c>
      <c r="E22" s="42" t="s">
        <v>53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54</v>
      </c>
      <c r="L22" s="3"/>
    </row>
    <row r="23" spans="1:12" x14ac:dyDescent="0.25">
      <c r="A23" s="10"/>
      <c r="B23" s="11"/>
      <c r="C23" s="12"/>
      <c r="D23" s="14" t="s">
        <v>21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22</v>
      </c>
      <c r="E24" s="2" t="s">
        <v>9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39" t="s">
        <v>2</v>
      </c>
      <c r="L24" s="3"/>
    </row>
    <row r="25" spans="1:12" x14ac:dyDescent="0.25">
      <c r="A25" s="10"/>
      <c r="B25" s="11"/>
      <c r="C25" s="12"/>
      <c r="D25" s="13"/>
      <c r="E25" s="42" t="s">
        <v>68</v>
      </c>
      <c r="F25" s="43">
        <v>25</v>
      </c>
      <c r="G25" s="43">
        <v>0.67</v>
      </c>
      <c r="H25" s="43">
        <v>0.95</v>
      </c>
      <c r="I25" s="43">
        <v>1.1000000000000001</v>
      </c>
      <c r="J25" s="43">
        <v>15.62</v>
      </c>
      <c r="K25" s="42" t="s">
        <v>69</v>
      </c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13</v>
      </c>
      <c r="E27" s="4"/>
      <c r="F27" s="47">
        <f>SUM(F18:F26)</f>
        <v>915</v>
      </c>
      <c r="G27" s="47">
        <f t="shared" ref="G27:J27" si="4">SUM(G18:G26)</f>
        <v>29.004000000000005</v>
      </c>
      <c r="H27" s="47">
        <f t="shared" si="4"/>
        <v>31.65</v>
      </c>
      <c r="I27" s="47">
        <f t="shared" si="4"/>
        <v>115.67999999999999</v>
      </c>
      <c r="J27" s="47">
        <f t="shared" si="4"/>
        <v>862.7</v>
      </c>
      <c r="K27" s="48"/>
      <c r="L27" s="4">
        <f t="shared" ref="L27" ca="1" si="5">SUM(L24:L32)</f>
        <v>0</v>
      </c>
    </row>
    <row r="28" spans="1:12" ht="42" customHeight="1" x14ac:dyDescent="0.25">
      <c r="A28" s="20">
        <f>A6</f>
        <v>1</v>
      </c>
      <c r="B28" s="21">
        <f>B6</f>
        <v>1</v>
      </c>
      <c r="C28" s="22" t="s">
        <v>23</v>
      </c>
      <c r="D28" s="23" t="s">
        <v>24</v>
      </c>
      <c r="E28" s="41" t="s">
        <v>70</v>
      </c>
      <c r="F28" s="43">
        <v>100</v>
      </c>
      <c r="G28" s="43">
        <v>6.86</v>
      </c>
      <c r="H28" s="43">
        <v>17.12</v>
      </c>
      <c r="I28" s="43">
        <v>52.94</v>
      </c>
      <c r="J28" s="43">
        <v>374.38</v>
      </c>
      <c r="K28" s="54" t="s">
        <v>2</v>
      </c>
      <c r="L28" s="3"/>
    </row>
    <row r="29" spans="1:12" x14ac:dyDescent="0.25">
      <c r="A29" s="10"/>
      <c r="B29" s="11"/>
      <c r="C29" s="12"/>
      <c r="D29" s="23" t="s">
        <v>20</v>
      </c>
      <c r="E29" s="42" t="s">
        <v>50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42" t="s">
        <v>25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13</v>
      </c>
      <c r="E32" s="4"/>
      <c r="F32" s="47">
        <f>SUM(F28:F31)</f>
        <v>300</v>
      </c>
      <c r="G32" s="47">
        <f t="shared" ref="G32:J32" si="6">SUM(G28:G31)</f>
        <v>11.46</v>
      </c>
      <c r="H32" s="47">
        <f t="shared" si="6"/>
        <v>20.720000000000002</v>
      </c>
      <c r="I32" s="47">
        <f t="shared" si="6"/>
        <v>65.539999999999992</v>
      </c>
      <c r="J32" s="47">
        <f t="shared" si="6"/>
        <v>474.78</v>
      </c>
      <c r="K32" s="48"/>
      <c r="L32" s="4">
        <f t="shared" ref="L32" ca="1" si="7">SUM(L25:L31)</f>
        <v>0</v>
      </c>
    </row>
    <row r="33" spans="1:12" x14ac:dyDescent="0.25">
      <c r="A33" s="20">
        <f>A6</f>
        <v>1</v>
      </c>
      <c r="B33" s="21">
        <f>B6</f>
        <v>1</v>
      </c>
      <c r="C33" s="22" t="s">
        <v>26</v>
      </c>
      <c r="D33" s="14" t="s">
        <v>1</v>
      </c>
      <c r="E33" s="42" t="s">
        <v>74</v>
      </c>
      <c r="F33" s="43">
        <v>75</v>
      </c>
      <c r="G33" s="43">
        <v>14.4</v>
      </c>
      <c r="H33" s="43">
        <v>3.2</v>
      </c>
      <c r="I33" s="43">
        <v>10.1</v>
      </c>
      <c r="J33" s="43">
        <v>126.4</v>
      </c>
      <c r="K33" s="42" t="s">
        <v>75</v>
      </c>
      <c r="L33" s="3"/>
    </row>
    <row r="34" spans="1:12" x14ac:dyDescent="0.25">
      <c r="A34" s="10"/>
      <c r="B34" s="11"/>
      <c r="C34" s="12"/>
      <c r="D34" s="14" t="s">
        <v>19</v>
      </c>
      <c r="E34" s="42" t="s">
        <v>73</v>
      </c>
      <c r="F34" s="43">
        <v>180</v>
      </c>
      <c r="G34" s="43">
        <v>6.48</v>
      </c>
      <c r="H34" s="43">
        <v>5.8</v>
      </c>
      <c r="I34" s="43">
        <v>39.299999999999997</v>
      </c>
      <c r="J34" s="43">
        <v>236.16</v>
      </c>
      <c r="K34" s="42" t="s">
        <v>55</v>
      </c>
      <c r="L34" s="3"/>
    </row>
    <row r="35" spans="1:12" x14ac:dyDescent="0.25">
      <c r="A35" s="10"/>
      <c r="B35" s="11"/>
      <c r="C35" s="12"/>
      <c r="D35" s="14" t="s">
        <v>20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39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70</v>
      </c>
      <c r="G36" s="43">
        <v>5.28</v>
      </c>
      <c r="H36" s="43">
        <v>0.62</v>
      </c>
      <c r="I36" s="43">
        <v>34.299999999999997</v>
      </c>
      <c r="J36" s="43">
        <v>164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10</v>
      </c>
      <c r="E37" s="42" t="s">
        <v>11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 t="s">
        <v>71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72</v>
      </c>
      <c r="L38" s="3"/>
    </row>
    <row r="39" spans="1:12" x14ac:dyDescent="0.25">
      <c r="A39" s="16"/>
      <c r="B39" s="17"/>
      <c r="C39" s="18"/>
      <c r="D39" s="19" t="s">
        <v>13</v>
      </c>
      <c r="E39" s="4"/>
      <c r="F39" s="47">
        <f>SUM(F33:F38)</f>
        <v>570</v>
      </c>
      <c r="G39" s="47">
        <f t="shared" ref="G39:J39" si="8">SUM(G33:G38)</f>
        <v>26.71</v>
      </c>
      <c r="H39" s="47">
        <f t="shared" si="8"/>
        <v>20.420000000000002</v>
      </c>
      <c r="I39" s="47">
        <f t="shared" si="8"/>
        <v>91.05</v>
      </c>
      <c r="J39" s="47">
        <f t="shared" si="8"/>
        <v>656.71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1</v>
      </c>
      <c r="C40" s="22" t="s">
        <v>27</v>
      </c>
      <c r="D40" s="23" t="s">
        <v>28</v>
      </c>
      <c r="E40" s="1" t="s">
        <v>29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24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20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13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1</v>
      </c>
      <c r="C47" s="57" t="s">
        <v>30</v>
      </c>
      <c r="D47" s="58"/>
      <c r="E47" s="5"/>
      <c r="F47" s="49">
        <f>F13+F17+F27+F32+F39+F46</f>
        <v>2655</v>
      </c>
      <c r="G47" s="49">
        <f t="shared" ref="G47:J47" si="12">G13+G17+G27+G32+G39+G46</f>
        <v>91.554000000000002</v>
      </c>
      <c r="H47" s="49">
        <f t="shared" si="12"/>
        <v>95.350000000000009</v>
      </c>
      <c r="I47" s="49">
        <f t="shared" si="12"/>
        <v>372.77000000000004</v>
      </c>
      <c r="J47" s="49">
        <f t="shared" si="12"/>
        <v>2702.51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2025-04-11T09:29:48Z</dcterms:modified>
</cp:coreProperties>
</file>