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сайт\апрель 2025\"/>
    </mc:Choice>
  </mc:AlternateContent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A47" i="2"/>
  <c r="J46" i="2"/>
  <c r="I46" i="2"/>
  <c r="H46" i="2"/>
  <c r="G46" i="2"/>
  <c r="F46" i="2"/>
  <c r="B40" i="2"/>
  <c r="A40" i="2"/>
  <c r="B33" i="2"/>
  <c r="A33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H13" i="2"/>
  <c r="G13" i="2"/>
  <c r="F13" i="2"/>
  <c r="B47" i="1"/>
  <c r="A47" i="1"/>
  <c r="J46" i="1"/>
  <c r="I46" i="1"/>
  <c r="H46" i="1"/>
  <c r="G46" i="1"/>
  <c r="F46" i="1"/>
  <c r="B40" i="1"/>
  <c r="A40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2" l="1"/>
  <c r="G47" i="1"/>
  <c r="G47" i="2"/>
  <c r="H47" i="2"/>
  <c r="H47" i="1"/>
  <c r="I47" i="1"/>
  <c r="F47" i="1"/>
  <c r="J47" i="1"/>
  <c r="F47" i="2"/>
  <c r="J47" i="2"/>
  <c r="L47" i="1" l="1"/>
  <c r="L17" i="1"/>
  <c r="L47" i="2"/>
  <c r="L17" i="2"/>
  <c r="L32" i="2"/>
  <c r="L27" i="2"/>
  <c r="L27" i="1"/>
  <c r="L32" i="1"/>
  <c r="L46" i="2"/>
  <c r="L39" i="2"/>
  <c r="L39" i="1"/>
  <c r="L46" i="1"/>
</calcChain>
</file>

<file path=xl/sharedStrings.xml><?xml version="1.0" encoding="utf-8"?>
<sst xmlns="http://schemas.openxmlformats.org/spreadsheetml/2006/main" count="157" uniqueCount="62">
  <si>
    <t>Завтрак</t>
  </si>
  <si>
    <t>гор.блюдо</t>
  </si>
  <si>
    <t xml:space="preserve">Пром </t>
  </si>
  <si>
    <t>гор.напиток</t>
  </si>
  <si>
    <t xml:space="preserve">Чай с сахаром </t>
  </si>
  <si>
    <t>хлеб</t>
  </si>
  <si>
    <t xml:space="preserve">Хлеб пшеничный </t>
  </si>
  <si>
    <t>фрукты</t>
  </si>
  <si>
    <t>хол.блюдо</t>
  </si>
  <si>
    <t>Масло сливочное (порциями)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</si>
  <si>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</si>
  <si>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</si>
  <si>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</si>
  <si>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</si>
  <si>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</si>
  <si>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</si>
  <si>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</si>
  <si>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</si>
  <si>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</si>
  <si>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</si>
  <si>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</si>
  <si>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</si>
  <si>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</si>
  <si>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</si>
  <si>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</si>
  <si>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</si>
  <si>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Возрастная категория</t>
  </si>
  <si>
    <t xml:space="preserve">12 выше 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</si>
  <si>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</si>
  <si>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</si>
  <si>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</si>
  <si>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</si>
  <si>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</si>
  <si>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</si>
  <si>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</si>
  <si>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</si>
  <si>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</si>
  <si>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</si>
  <si>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</si>
  <si>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</si>
  <si>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</si>
  <si>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</si>
  <si>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</si>
  <si>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</si>
  <si>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                   7-11</t>
  </si>
  <si>
    <t>54-1з</t>
  </si>
  <si>
    <t>54-2гн</t>
  </si>
  <si>
    <t>53-19з</t>
  </si>
  <si>
    <t>Сыр  в нарезке</t>
  </si>
  <si>
    <t xml:space="preserve">Суп молочный с макаронными 
изделиями </t>
  </si>
  <si>
    <t>54-19к</t>
  </si>
  <si>
    <t xml:space="preserve">Суп фасолевый </t>
  </si>
  <si>
    <t xml:space="preserve">54-9с </t>
  </si>
  <si>
    <t>Каша гречневая рассыпчатая</t>
  </si>
  <si>
    <t>54-4г</t>
  </si>
  <si>
    <t>Котлета из говядины</t>
  </si>
  <si>
    <t>54-4м</t>
  </si>
  <si>
    <t>Компот из сухофруктов</t>
  </si>
  <si>
    <t>54-1хн</t>
  </si>
  <si>
    <t>Фрукт (яблоко)</t>
  </si>
  <si>
    <t xml:space="preserve">Салат из белокочанной капусты 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</si>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</sst>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1"/>
      <color rgb="FF22272F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3" fillId="0" borderId="5" xfId="0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0" fillId="0" borderId="14" xfId="0" applyBorder="1" applyAlignment="1"/>
    <xf numFmtId="0" fontId="0" fillId="3" borderId="5" xfId="0" applyFill="1" applyBorder="1" applyAlignment="1"/>
    <xf numFmtId="0" fontId="3" fillId="0" borderId="8" xfId="0" applyFont="1" applyBorder="1" applyAlignment="1" applyProtection="1">
      <protection locked="0"/>
    </xf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top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vertical="center"/>
    </xf>
    <xf numFmtId="0" fontId="4" fillId="4" borderId="5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  <xf numFmtId="0" fontId="2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workbookViewId="0">
      <selection activeCell="E22" sqref="E22:K22"/>
    </sheetView>
  </sheetViews>
  <sheetFormatPr defaultRowHeight="15" x14ac:dyDescent="0.25"/>
  <cols>
    <col min="1" max="1" width="5.42578125" customWidth="1"/>
    <col min="2" max="2" width="5" customWidth="1"/>
    <col min="5" max="5" width="28.140625" customWidth="1"/>
    <col min="6" max="6" width="7.5703125" customWidth="1"/>
  </cols>
  <sheetData>
    <row r="3" spans="1:12" x14ac:dyDescent="0.25">
      <c r="A3" s="27" t="s">
        <v>26</v>
      </c>
      <c r="B3" s="28"/>
      <c r="C3" s="28"/>
      <c r="D3" s="29"/>
      <c r="E3" s="30" t="s">
        <v>44</v>
      </c>
      <c r="F3" s="28"/>
      <c r="G3" s="28" t="s">
        <v>28</v>
      </c>
      <c r="H3" s="31">
        <v>18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29</v>
      </c>
      <c r="I4" s="34" t="s">
        <v>30</v>
      </c>
      <c r="J4" s="34" t="s">
        <v>31</v>
      </c>
      <c r="K4" s="28"/>
      <c r="L4" s="28"/>
    </row>
    <row r="5" spans="1:12" ht="34.5" thickBot="1" x14ac:dyDescent="0.3">
      <c r="A5" s="35" t="s">
        <v>32</v>
      </c>
      <c r="B5" s="36" t="s">
        <v>33</v>
      </c>
      <c r="C5" s="37" t="s">
        <v>34</v>
      </c>
      <c r="D5" s="37" t="s">
        <v>35</v>
      </c>
      <c r="E5" s="37" t="s">
        <v>36</v>
      </c>
      <c r="F5" s="37" t="s">
        <v>37</v>
      </c>
      <c r="G5" s="37" t="s">
        <v>38</v>
      </c>
      <c r="H5" s="37" t="s">
        <v>39</v>
      </c>
      <c r="I5" s="37" t="s">
        <v>40</v>
      </c>
      <c r="J5" s="37" t="s">
        <v>41</v>
      </c>
      <c r="K5" s="38" t="s">
        <v>42</v>
      </c>
      <c r="L5" s="37" t="s">
        <v>43</v>
      </c>
    </row>
    <row r="6" spans="1:12" ht="28.5" customHeight="1" x14ac:dyDescent="0.25">
      <c r="A6" s="6">
        <v>1</v>
      </c>
      <c r="B6" s="7">
        <v>5</v>
      </c>
      <c r="C6" s="8" t="s">
        <v>0</v>
      </c>
      <c r="D6" s="53" t="s">
        <v>1</v>
      </c>
      <c r="E6" s="65" t="s">
        <v>49</v>
      </c>
      <c r="F6" s="50">
        <v>250</v>
      </c>
      <c r="G6" s="50">
        <v>6.87</v>
      </c>
      <c r="H6" s="50">
        <v>5.67</v>
      </c>
      <c r="I6" s="50">
        <v>22.32</v>
      </c>
      <c r="J6" s="50">
        <v>167.77</v>
      </c>
      <c r="K6" s="51" t="s">
        <v>50</v>
      </c>
      <c r="L6" s="9"/>
    </row>
    <row r="7" spans="1:12" x14ac:dyDescent="0.25">
      <c r="A7" s="10"/>
      <c r="B7" s="11"/>
      <c r="C7" s="12"/>
      <c r="D7" s="13"/>
      <c r="E7" s="41" t="s">
        <v>48</v>
      </c>
      <c r="F7" s="42">
        <v>15</v>
      </c>
      <c r="G7" s="42">
        <v>3.5</v>
      </c>
      <c r="H7" s="42">
        <v>4.4000000000000004</v>
      </c>
      <c r="I7" s="42">
        <v>0</v>
      </c>
      <c r="J7" s="42">
        <v>53.7</v>
      </c>
      <c r="K7" s="41" t="s">
        <v>45</v>
      </c>
      <c r="L7" s="3"/>
    </row>
    <row r="8" spans="1:12" x14ac:dyDescent="0.25">
      <c r="A8" s="10"/>
      <c r="B8" s="11"/>
      <c r="C8" s="12"/>
      <c r="D8" s="14" t="s">
        <v>3</v>
      </c>
      <c r="E8" s="52" t="s">
        <v>4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1" t="s">
        <v>46</v>
      </c>
      <c r="L8" s="3"/>
    </row>
    <row r="9" spans="1:12" x14ac:dyDescent="0.25">
      <c r="A9" s="10"/>
      <c r="B9" s="11"/>
      <c r="C9" s="12"/>
      <c r="D9" s="14" t="s">
        <v>5</v>
      </c>
      <c r="E9" s="2" t="s">
        <v>6</v>
      </c>
      <c r="F9" s="40">
        <v>75</v>
      </c>
      <c r="G9" s="40">
        <v>5.65</v>
      </c>
      <c r="H9" s="40">
        <v>0.66</v>
      </c>
      <c r="I9" s="40">
        <v>36.75</v>
      </c>
      <c r="J9" s="40">
        <v>175.7</v>
      </c>
      <c r="K9" s="40" t="s">
        <v>2</v>
      </c>
      <c r="L9" s="3"/>
    </row>
    <row r="10" spans="1:12" x14ac:dyDescent="0.25">
      <c r="A10" s="10"/>
      <c r="B10" s="11"/>
      <c r="C10" s="12"/>
      <c r="D10" s="15" t="s">
        <v>8</v>
      </c>
      <c r="E10" s="41" t="s">
        <v>9</v>
      </c>
      <c r="F10" s="42">
        <v>10</v>
      </c>
      <c r="G10" s="42">
        <v>0.1</v>
      </c>
      <c r="H10" s="42">
        <v>7.2</v>
      </c>
      <c r="I10" s="42">
        <v>0.1</v>
      </c>
      <c r="J10" s="42">
        <v>66.099999999999994</v>
      </c>
      <c r="K10" s="41" t="s">
        <v>47</v>
      </c>
      <c r="L10" s="3"/>
    </row>
    <row r="11" spans="1:12" x14ac:dyDescent="0.25">
      <c r="A11" s="10"/>
      <c r="B11" s="11"/>
      <c r="C11" s="12"/>
      <c r="D11" s="15"/>
      <c r="E11" s="41"/>
      <c r="F11" s="42"/>
      <c r="G11" s="42"/>
      <c r="H11" s="42"/>
      <c r="I11" s="42"/>
      <c r="J11" s="42"/>
      <c r="K11" s="50"/>
      <c r="L11" s="3"/>
    </row>
    <row r="12" spans="1:12" x14ac:dyDescent="0.25">
      <c r="A12" s="10"/>
      <c r="B12" s="11"/>
      <c r="C12" s="12"/>
      <c r="D12" s="15"/>
      <c r="E12" s="2"/>
      <c r="F12" s="39"/>
      <c r="G12" s="39"/>
      <c r="H12" s="39"/>
      <c r="I12" s="39"/>
      <c r="J12" s="39"/>
      <c r="K12" s="40"/>
      <c r="L12" s="3"/>
    </row>
    <row r="13" spans="1:12" x14ac:dyDescent="0.25">
      <c r="A13" s="16"/>
      <c r="B13" s="17"/>
      <c r="C13" s="18"/>
      <c r="D13" s="19" t="s">
        <v>10</v>
      </c>
      <c r="E13" s="4"/>
      <c r="F13" s="46">
        <f>SUM(F6:F12)</f>
        <v>550</v>
      </c>
      <c r="G13" s="46">
        <f t="shared" ref="G13:J13" si="0">SUM(G6:G12)</f>
        <v>16.32</v>
      </c>
      <c r="H13" s="46">
        <f t="shared" si="0"/>
        <v>17.93</v>
      </c>
      <c r="I13" s="46">
        <f t="shared" si="0"/>
        <v>65.569999999999993</v>
      </c>
      <c r="J13" s="46">
        <f t="shared" si="0"/>
        <v>490.07000000000005</v>
      </c>
      <c r="K13" s="47"/>
      <c r="L13" s="4">
        <f t="shared" ref="L13" si="1">SUM(L6:L12)</f>
        <v>0</v>
      </c>
    </row>
    <row r="14" spans="1:12" x14ac:dyDescent="0.25">
      <c r="A14" s="20">
        <f>A6</f>
        <v>1</v>
      </c>
      <c r="B14" s="21">
        <f>B6</f>
        <v>5</v>
      </c>
      <c r="C14" s="22" t="s">
        <v>11</v>
      </c>
      <c r="D14" s="23" t="s">
        <v>7</v>
      </c>
      <c r="E14" s="41" t="s">
        <v>59</v>
      </c>
      <c r="F14" s="42">
        <v>150</v>
      </c>
      <c r="G14" s="42">
        <v>0.62</v>
      </c>
      <c r="H14" s="42">
        <v>0.62</v>
      </c>
      <c r="I14" s="42">
        <v>14.75</v>
      </c>
      <c r="J14" s="42">
        <v>66.62</v>
      </c>
      <c r="K14" s="40" t="s">
        <v>2</v>
      </c>
      <c r="L14" s="3"/>
    </row>
    <row r="15" spans="1:12" x14ac:dyDescent="0.25">
      <c r="A15" s="10"/>
      <c r="B15" s="11"/>
      <c r="C15" s="12"/>
      <c r="D15" s="13"/>
      <c r="E15" s="3"/>
      <c r="F15" s="43"/>
      <c r="G15" s="43"/>
      <c r="H15" s="43"/>
      <c r="I15" s="43"/>
      <c r="J15" s="43"/>
      <c r="K15" s="44"/>
      <c r="L15" s="3"/>
    </row>
    <row r="16" spans="1:12" x14ac:dyDescent="0.25">
      <c r="A16" s="10"/>
      <c r="B16" s="11"/>
      <c r="C16" s="12"/>
      <c r="D16" s="13"/>
      <c r="E16" s="3"/>
      <c r="F16" s="43"/>
      <c r="G16" s="43"/>
      <c r="H16" s="43"/>
      <c r="I16" s="43"/>
      <c r="J16" s="43"/>
      <c r="K16" s="44"/>
      <c r="L16" s="3"/>
    </row>
    <row r="17" spans="1:12" x14ac:dyDescent="0.25">
      <c r="A17" s="16"/>
      <c r="B17" s="17"/>
      <c r="C17" s="18"/>
      <c r="D17" s="19" t="s">
        <v>10</v>
      </c>
      <c r="E17" s="4"/>
      <c r="F17" s="46">
        <f>SUM(F14:F16)</f>
        <v>150</v>
      </c>
      <c r="G17" s="46">
        <f t="shared" ref="G17:J17" si="2">SUM(G14:G16)</f>
        <v>0.62</v>
      </c>
      <c r="H17" s="46">
        <f t="shared" si="2"/>
        <v>0.62</v>
      </c>
      <c r="I17" s="46">
        <f t="shared" si="2"/>
        <v>14.75</v>
      </c>
      <c r="J17" s="46">
        <f t="shared" si="2"/>
        <v>66.62</v>
      </c>
      <c r="K17" s="47"/>
      <c r="L17" s="4">
        <f t="shared" ref="L17" ca="1" si="3">SUM(L14:L22)</f>
        <v>0</v>
      </c>
    </row>
    <row r="18" spans="1:12" x14ac:dyDescent="0.25">
      <c r="A18" s="20">
        <f>A6</f>
        <v>1</v>
      </c>
      <c r="B18" s="21">
        <f>B6</f>
        <v>5</v>
      </c>
      <c r="C18" s="22" t="s">
        <v>12</v>
      </c>
      <c r="D18" s="14" t="s">
        <v>13</v>
      </c>
      <c r="E18" s="41" t="s">
        <v>60</v>
      </c>
      <c r="F18" s="42">
        <v>60</v>
      </c>
      <c r="G18" s="42">
        <v>1.6</v>
      </c>
      <c r="H18" s="42">
        <v>6.1</v>
      </c>
      <c r="I18" s="42">
        <v>6.2</v>
      </c>
      <c r="J18" s="42">
        <v>85.7</v>
      </c>
      <c r="K18" s="41" t="s">
        <v>61</v>
      </c>
      <c r="L18" s="3"/>
    </row>
    <row r="19" spans="1:12" x14ac:dyDescent="0.25">
      <c r="A19" s="10"/>
      <c r="B19" s="11"/>
      <c r="C19" s="12"/>
      <c r="D19" s="14" t="s">
        <v>14</v>
      </c>
      <c r="E19" s="41" t="s">
        <v>51</v>
      </c>
      <c r="F19" s="42">
        <v>250</v>
      </c>
      <c r="G19" s="42">
        <v>10.55</v>
      </c>
      <c r="H19" s="42">
        <v>6.03</v>
      </c>
      <c r="I19" s="42">
        <v>32.229999999999997</v>
      </c>
      <c r="J19" s="42">
        <v>225.25</v>
      </c>
      <c r="K19" s="41" t="s">
        <v>52</v>
      </c>
      <c r="L19" s="3"/>
    </row>
    <row r="20" spans="1:12" x14ac:dyDescent="0.25">
      <c r="A20" s="10"/>
      <c r="B20" s="11"/>
      <c r="C20" s="12"/>
      <c r="D20" s="14" t="s">
        <v>15</v>
      </c>
      <c r="E20" s="57" t="s">
        <v>55</v>
      </c>
      <c r="F20" s="55">
        <v>75</v>
      </c>
      <c r="G20" s="55">
        <v>13.7</v>
      </c>
      <c r="H20" s="55">
        <v>13.1</v>
      </c>
      <c r="I20" s="55">
        <v>12.4</v>
      </c>
      <c r="J20" s="55">
        <v>221.3</v>
      </c>
      <c r="K20" s="58" t="s">
        <v>56</v>
      </c>
      <c r="L20" s="3"/>
    </row>
    <row r="21" spans="1:12" x14ac:dyDescent="0.25">
      <c r="A21" s="10"/>
      <c r="B21" s="11"/>
      <c r="C21" s="12"/>
      <c r="D21" s="14" t="s">
        <v>16</v>
      </c>
      <c r="E21" s="52" t="s">
        <v>53</v>
      </c>
      <c r="F21" s="42">
        <v>150</v>
      </c>
      <c r="G21" s="42">
        <v>8.3000000000000007</v>
      </c>
      <c r="H21" s="42">
        <v>6.3</v>
      </c>
      <c r="I21" s="42">
        <v>36</v>
      </c>
      <c r="J21" s="42">
        <v>233.7</v>
      </c>
      <c r="K21" s="52" t="s">
        <v>54</v>
      </c>
      <c r="L21" s="3"/>
    </row>
    <row r="22" spans="1:12" x14ac:dyDescent="0.25">
      <c r="A22" s="10"/>
      <c r="B22" s="11"/>
      <c r="C22" s="12"/>
      <c r="D22" s="14" t="s">
        <v>17</v>
      </c>
      <c r="E22" s="41" t="s">
        <v>57</v>
      </c>
      <c r="F22" s="42">
        <v>200</v>
      </c>
      <c r="G22" s="42">
        <v>0.5</v>
      </c>
      <c r="H22" s="42">
        <v>0</v>
      </c>
      <c r="I22" s="42">
        <v>19.8</v>
      </c>
      <c r="J22" s="42">
        <v>81</v>
      </c>
      <c r="K22" s="41" t="s">
        <v>58</v>
      </c>
      <c r="L22" s="3"/>
    </row>
    <row r="23" spans="1:12" x14ac:dyDescent="0.25">
      <c r="A23" s="10"/>
      <c r="B23" s="11"/>
      <c r="C23" s="12"/>
      <c r="D23" s="14" t="s">
        <v>18</v>
      </c>
      <c r="E23" s="2" t="s">
        <v>6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40" t="s">
        <v>2</v>
      </c>
      <c r="L23" s="3"/>
    </row>
    <row r="24" spans="1:12" x14ac:dyDescent="0.25">
      <c r="A24" s="10"/>
      <c r="B24" s="11"/>
      <c r="C24" s="12"/>
      <c r="D24" s="14" t="s">
        <v>19</v>
      </c>
      <c r="E24" s="2"/>
      <c r="F24" s="39"/>
      <c r="G24" s="39"/>
      <c r="H24" s="39"/>
      <c r="I24" s="39"/>
      <c r="J24" s="39"/>
      <c r="K24" s="40"/>
      <c r="L24" s="3"/>
    </row>
    <row r="25" spans="1:12" x14ac:dyDescent="0.25">
      <c r="A25" s="10"/>
      <c r="B25" s="11"/>
      <c r="C25" s="12"/>
      <c r="D25" s="13"/>
      <c r="E25" s="41"/>
      <c r="F25" s="42"/>
      <c r="G25" s="42"/>
      <c r="H25" s="42"/>
      <c r="I25" s="42"/>
      <c r="J25" s="42"/>
      <c r="K25" s="41"/>
      <c r="L25" s="3"/>
    </row>
    <row r="26" spans="1:12" x14ac:dyDescent="0.25">
      <c r="A26" s="10"/>
      <c r="B26" s="11"/>
      <c r="C26" s="12"/>
      <c r="D26" s="13"/>
      <c r="E26" s="3"/>
      <c r="F26" s="43"/>
      <c r="G26" s="43"/>
      <c r="H26" s="43"/>
      <c r="I26" s="43"/>
      <c r="J26" s="43"/>
      <c r="K26" s="44"/>
      <c r="L26" s="3"/>
    </row>
    <row r="27" spans="1:12" x14ac:dyDescent="0.25">
      <c r="A27" s="16"/>
      <c r="B27" s="17"/>
      <c r="C27" s="18"/>
      <c r="D27" s="19" t="s">
        <v>10</v>
      </c>
      <c r="E27" s="4"/>
      <c r="F27" s="46">
        <f>SUM(F18:F26)</f>
        <v>795</v>
      </c>
      <c r="G27" s="46">
        <f t="shared" ref="G27:J27" si="4">SUM(G18:G26)</f>
        <v>39.250000000000007</v>
      </c>
      <c r="H27" s="46">
        <f t="shared" si="4"/>
        <v>32.03</v>
      </c>
      <c r="I27" s="46">
        <f t="shared" si="4"/>
        <v>136.13</v>
      </c>
      <c r="J27" s="46">
        <f t="shared" si="4"/>
        <v>987.55000000000007</v>
      </c>
      <c r="K27" s="47"/>
      <c r="L27" s="4">
        <f t="shared" ref="L27" ca="1" si="5">SUM(L24:L32)</f>
        <v>0</v>
      </c>
    </row>
    <row r="28" spans="1:12" x14ac:dyDescent="0.25">
      <c r="A28" s="20">
        <f>A6</f>
        <v>1</v>
      </c>
      <c r="B28" s="21">
        <f>B6</f>
        <v>5</v>
      </c>
      <c r="C28" s="22" t="s">
        <v>20</v>
      </c>
      <c r="D28" s="23" t="s">
        <v>21</v>
      </c>
      <c r="E28" s="59"/>
      <c r="F28" s="60"/>
      <c r="G28" s="60"/>
      <c r="H28" s="60"/>
      <c r="I28" s="60"/>
      <c r="J28" s="60"/>
      <c r="K28" s="50"/>
      <c r="L28" s="3"/>
    </row>
    <row r="29" spans="1:12" x14ac:dyDescent="0.25">
      <c r="A29" s="10"/>
      <c r="B29" s="11"/>
      <c r="C29" s="12"/>
      <c r="D29" s="23" t="s">
        <v>17</v>
      </c>
      <c r="E29" s="56"/>
      <c r="F29" s="55"/>
      <c r="G29" s="55"/>
      <c r="H29" s="55"/>
      <c r="I29" s="55"/>
      <c r="J29" s="55"/>
      <c r="K29" s="58"/>
      <c r="L29" s="3"/>
    </row>
    <row r="30" spans="1:12" x14ac:dyDescent="0.25">
      <c r="A30" s="10"/>
      <c r="B30" s="11"/>
      <c r="C30" s="12"/>
      <c r="D30" s="13"/>
      <c r="E30" s="3"/>
      <c r="F30" s="43"/>
      <c r="G30" s="43"/>
      <c r="H30" s="43"/>
      <c r="I30" s="43"/>
      <c r="J30" s="43"/>
      <c r="K30" s="44"/>
      <c r="L30" s="3"/>
    </row>
    <row r="31" spans="1:12" x14ac:dyDescent="0.25">
      <c r="A31" s="10"/>
      <c r="B31" s="11"/>
      <c r="C31" s="12"/>
      <c r="D31" s="13"/>
      <c r="E31" s="3"/>
      <c r="F31" s="43"/>
      <c r="G31" s="43"/>
      <c r="H31" s="43"/>
      <c r="I31" s="43"/>
      <c r="J31" s="43"/>
      <c r="K31" s="44"/>
      <c r="L31" s="3"/>
    </row>
    <row r="32" spans="1:12" x14ac:dyDescent="0.25">
      <c r="A32" s="16"/>
      <c r="B32" s="17"/>
      <c r="C32" s="18"/>
      <c r="D32" s="19" t="s">
        <v>10</v>
      </c>
      <c r="E32" s="4"/>
      <c r="F32" s="46">
        <f>SUM(F28:F31)</f>
        <v>0</v>
      </c>
      <c r="G32" s="46">
        <f t="shared" ref="G32:J32" si="6">SUM(G28:G31)</f>
        <v>0</v>
      </c>
      <c r="H32" s="46">
        <f t="shared" si="6"/>
        <v>0</v>
      </c>
      <c r="I32" s="46">
        <f t="shared" si="6"/>
        <v>0</v>
      </c>
      <c r="J32" s="46">
        <f t="shared" si="6"/>
        <v>0</v>
      </c>
      <c r="K32" s="47"/>
      <c r="L32" s="4">
        <f t="shared" ref="L32" ca="1" si="7">SUM(L25:L31)</f>
        <v>0</v>
      </c>
    </row>
    <row r="33" spans="1:12" ht="36" customHeight="1" x14ac:dyDescent="0.25">
      <c r="A33" s="20">
        <f>A6</f>
        <v>1</v>
      </c>
      <c r="B33" s="21">
        <f>B6</f>
        <v>5</v>
      </c>
      <c r="C33" s="22" t="s">
        <v>22</v>
      </c>
      <c r="D33" s="14" t="s">
        <v>1</v>
      </c>
      <c r="E33" s="41"/>
      <c r="F33" s="42"/>
      <c r="G33" s="42"/>
      <c r="H33" s="42"/>
      <c r="I33" s="42"/>
      <c r="J33" s="42"/>
      <c r="K33" s="41"/>
      <c r="L33" s="3"/>
    </row>
    <row r="34" spans="1:12" x14ac:dyDescent="0.25">
      <c r="A34" s="10"/>
      <c r="B34" s="11"/>
      <c r="C34" s="12"/>
      <c r="D34" s="14" t="s">
        <v>16</v>
      </c>
      <c r="E34" s="52"/>
      <c r="F34" s="42"/>
      <c r="G34" s="42"/>
      <c r="H34" s="42"/>
      <c r="I34" s="42"/>
      <c r="J34" s="42"/>
      <c r="K34" s="41"/>
      <c r="L34" s="3"/>
    </row>
    <row r="35" spans="1:12" x14ac:dyDescent="0.25">
      <c r="A35" s="10"/>
      <c r="B35" s="11"/>
      <c r="C35" s="12"/>
      <c r="D35" s="14" t="s">
        <v>17</v>
      </c>
      <c r="E35" s="41"/>
      <c r="F35" s="42"/>
      <c r="G35" s="42"/>
      <c r="H35" s="42"/>
      <c r="I35" s="42"/>
      <c r="J35" s="42"/>
      <c r="K35" s="41"/>
      <c r="L35" s="3"/>
    </row>
    <row r="36" spans="1:12" x14ac:dyDescent="0.25">
      <c r="A36" s="10"/>
      <c r="B36" s="11"/>
      <c r="C36" s="12"/>
      <c r="D36" s="14" t="s">
        <v>5</v>
      </c>
      <c r="E36" s="41"/>
      <c r="F36" s="42"/>
      <c r="G36" s="42"/>
      <c r="H36" s="42"/>
      <c r="I36" s="42"/>
      <c r="J36" s="42"/>
      <c r="K36" s="40"/>
      <c r="L36" s="3"/>
    </row>
    <row r="37" spans="1:12" x14ac:dyDescent="0.25">
      <c r="A37" s="10"/>
      <c r="B37" s="11"/>
      <c r="C37" s="12"/>
      <c r="D37" s="15" t="s">
        <v>8</v>
      </c>
      <c r="E37" s="41"/>
      <c r="F37" s="42"/>
      <c r="G37" s="42"/>
      <c r="H37" s="42"/>
      <c r="I37" s="42"/>
      <c r="J37" s="42"/>
      <c r="K37" s="41"/>
      <c r="L37" s="3"/>
    </row>
    <row r="38" spans="1:12" x14ac:dyDescent="0.25">
      <c r="A38" s="10"/>
      <c r="B38" s="11"/>
      <c r="C38" s="12"/>
      <c r="D38" s="15"/>
      <c r="E38" s="41"/>
      <c r="F38" s="42"/>
      <c r="G38" s="42"/>
      <c r="H38" s="42"/>
      <c r="I38" s="42"/>
      <c r="J38" s="42"/>
      <c r="K38" s="41"/>
      <c r="L38" s="3"/>
    </row>
    <row r="39" spans="1:12" x14ac:dyDescent="0.25">
      <c r="A39" s="16"/>
      <c r="B39" s="17"/>
      <c r="C39" s="18"/>
      <c r="D39" s="19" t="s">
        <v>10</v>
      </c>
      <c r="E39" s="4"/>
      <c r="F39" s="46"/>
      <c r="G39" s="46"/>
      <c r="H39" s="46"/>
      <c r="I39" s="46"/>
      <c r="J39" s="46"/>
      <c r="K39" s="47"/>
      <c r="L39" s="4">
        <f t="shared" ref="L39" ca="1" si="8">SUM(L33:L41)</f>
        <v>0</v>
      </c>
    </row>
    <row r="40" spans="1:12" x14ac:dyDescent="0.25">
      <c r="A40" s="20">
        <f>A6</f>
        <v>1</v>
      </c>
      <c r="B40" s="21">
        <f>B6</f>
        <v>5</v>
      </c>
      <c r="C40" s="22" t="s">
        <v>23</v>
      </c>
      <c r="D40" s="23" t="s">
        <v>24</v>
      </c>
      <c r="E40" s="1"/>
      <c r="F40" s="42"/>
      <c r="G40" s="42"/>
      <c r="H40" s="42"/>
      <c r="I40" s="42"/>
      <c r="J40" s="42"/>
      <c r="K40" s="44"/>
      <c r="L40" s="3"/>
    </row>
    <row r="41" spans="1:12" x14ac:dyDescent="0.25">
      <c r="A41" s="10"/>
      <c r="B41" s="11"/>
      <c r="C41" s="12"/>
      <c r="D41" s="23" t="s">
        <v>21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17</v>
      </c>
      <c r="E42" s="3"/>
      <c r="F42" s="43"/>
      <c r="G42" s="43"/>
      <c r="H42" s="43"/>
      <c r="I42" s="43"/>
      <c r="J42" s="43"/>
      <c r="K42" s="44"/>
      <c r="L42" s="3"/>
    </row>
    <row r="43" spans="1:12" x14ac:dyDescent="0.25">
      <c r="A43" s="10"/>
      <c r="B43" s="11"/>
      <c r="C43" s="12"/>
      <c r="D43" s="23" t="s">
        <v>7</v>
      </c>
      <c r="E43" s="3"/>
      <c r="F43" s="43"/>
      <c r="G43" s="43"/>
      <c r="H43" s="43"/>
      <c r="I43" s="43"/>
      <c r="J43" s="43"/>
      <c r="K43" s="44"/>
      <c r="L43" s="3"/>
    </row>
    <row r="44" spans="1:12" x14ac:dyDescent="0.25">
      <c r="A44" s="10"/>
      <c r="B44" s="11"/>
      <c r="C44" s="12"/>
      <c r="D44" s="13"/>
      <c r="E44" s="3"/>
      <c r="F44" s="43"/>
      <c r="G44" s="43"/>
      <c r="H44" s="43"/>
      <c r="I44" s="43"/>
      <c r="J44" s="43"/>
      <c r="K44" s="44"/>
      <c r="L44" s="3"/>
    </row>
    <row r="45" spans="1:12" x14ac:dyDescent="0.25">
      <c r="A45" s="10"/>
      <c r="B45" s="11"/>
      <c r="C45" s="12"/>
      <c r="D45" s="13"/>
      <c r="E45" s="3"/>
      <c r="F45" s="43"/>
      <c r="G45" s="43"/>
      <c r="H45" s="43"/>
      <c r="I45" s="43"/>
      <c r="J45" s="43"/>
      <c r="K45" s="44"/>
      <c r="L45" s="3"/>
    </row>
    <row r="46" spans="1:12" x14ac:dyDescent="0.25">
      <c r="A46" s="16"/>
      <c r="B46" s="17"/>
      <c r="C46" s="18"/>
      <c r="D46" s="24" t="s">
        <v>10</v>
      </c>
      <c r="E46" s="4"/>
      <c r="F46" s="46">
        <f>SUM(F40:F45)</f>
        <v>0</v>
      </c>
      <c r="G46" s="46">
        <f t="shared" ref="G46:J46" si="9">SUM(G40:G45)</f>
        <v>0</v>
      </c>
      <c r="H46" s="46">
        <f t="shared" si="9"/>
        <v>0</v>
      </c>
      <c r="I46" s="46">
        <f t="shared" si="9"/>
        <v>0</v>
      </c>
      <c r="J46" s="46">
        <f t="shared" si="9"/>
        <v>0</v>
      </c>
      <c r="K46" s="47"/>
      <c r="L46" s="4">
        <f t="shared" ref="L46" ca="1" si="10">SUM(L40:L48)</f>
        <v>0</v>
      </c>
    </row>
    <row r="47" spans="1:12" ht="15.75" thickBot="1" x14ac:dyDescent="0.3">
      <c r="A47" s="25">
        <f>A6</f>
        <v>1</v>
      </c>
      <c r="B47" s="26">
        <f>B6</f>
        <v>5</v>
      </c>
      <c r="C47" s="63" t="s">
        <v>25</v>
      </c>
      <c r="D47" s="64"/>
      <c r="E47" s="5"/>
      <c r="F47" s="48">
        <f>F13+F17+F27+F32+F39+F46</f>
        <v>1495</v>
      </c>
      <c r="G47" s="48">
        <f t="shared" ref="G47:J47" si="11">G13+G17+G27+G32+G39+G46</f>
        <v>56.190000000000012</v>
      </c>
      <c r="H47" s="48">
        <f t="shared" si="11"/>
        <v>50.58</v>
      </c>
      <c r="I47" s="48">
        <f t="shared" si="11"/>
        <v>216.45</v>
      </c>
      <c r="J47" s="48">
        <f t="shared" si="11"/>
        <v>1544.2400000000002</v>
      </c>
      <c r="K47" s="49"/>
      <c r="L47" s="5">
        <f t="shared" ref="L47" ca="1" si="12">L13+L17+L27+L32+L39+L46</f>
        <v>0</v>
      </c>
    </row>
  </sheetData>
  <mergeCells count="1">
    <mergeCell ref="C47:D4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tabSelected="1" workbookViewId="0">
      <selection activeCell="K18" sqref="K18:K23"/>
    </sheetView>
  </sheetViews>
  <sheetFormatPr defaultRowHeight="15" x14ac:dyDescent="0.25"/>
  <cols>
    <col min="3" max="3" width="7.140625" customWidth="1"/>
    <col min="5" max="5" width="27" customWidth="1"/>
    <col min="6" max="7" width="7.7109375" customWidth="1"/>
    <col min="9" max="9" width="8.28515625" customWidth="1"/>
  </cols>
  <sheetData>
    <row r="3" spans="1:12" x14ac:dyDescent="0.25">
      <c r="A3" s="27" t="s">
        <v>26</v>
      </c>
      <c r="B3" s="28"/>
      <c r="C3" s="28"/>
      <c r="D3" s="29"/>
      <c r="E3" s="30" t="s">
        <v>27</v>
      </c>
      <c r="F3" s="28"/>
      <c r="G3" s="28" t="s">
        <v>28</v>
      </c>
      <c r="H3" s="31">
        <v>18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29</v>
      </c>
      <c r="I4" s="34" t="s">
        <v>30</v>
      </c>
      <c r="J4" s="34" t="s">
        <v>31</v>
      </c>
      <c r="K4" s="28"/>
      <c r="L4" s="28"/>
    </row>
    <row r="5" spans="1:12" ht="34.5" thickBot="1" x14ac:dyDescent="0.3">
      <c r="A5" s="35" t="s">
        <v>32</v>
      </c>
      <c r="B5" s="36" t="s">
        <v>33</v>
      </c>
      <c r="C5" s="37" t="s">
        <v>34</v>
      </c>
      <c r="D5" s="37" t="s">
        <v>35</v>
      </c>
      <c r="E5" s="37" t="s">
        <v>36</v>
      </c>
      <c r="F5" s="37" t="s">
        <v>37</v>
      </c>
      <c r="G5" s="37" t="s">
        <v>38</v>
      </c>
      <c r="H5" s="37" t="s">
        <v>39</v>
      </c>
      <c r="I5" s="37" t="s">
        <v>40</v>
      </c>
      <c r="J5" s="37" t="s">
        <v>41</v>
      </c>
      <c r="K5" s="38" t="s">
        <v>42</v>
      </c>
      <c r="L5" s="37" t="s">
        <v>43</v>
      </c>
    </row>
    <row r="6" spans="1:12" ht="45" x14ac:dyDescent="0.25">
      <c r="A6" s="6">
        <v>1</v>
      </c>
      <c r="B6" s="7">
        <v>5</v>
      </c>
      <c r="C6" s="8" t="s">
        <v>0</v>
      </c>
      <c r="D6" s="53" t="s">
        <v>1</v>
      </c>
      <c r="E6" s="65" t="s">
        <v>49</v>
      </c>
      <c r="F6" s="50">
        <v>250</v>
      </c>
      <c r="G6" s="50">
        <v>6.87</v>
      </c>
      <c r="H6" s="50">
        <v>5.67</v>
      </c>
      <c r="I6" s="50">
        <v>22.32</v>
      </c>
      <c r="J6" s="50">
        <v>167.77</v>
      </c>
      <c r="K6" s="50" t="s">
        <v>50</v>
      </c>
      <c r="L6" s="9"/>
    </row>
    <row r="7" spans="1:12" x14ac:dyDescent="0.25">
      <c r="A7" s="10"/>
      <c r="B7" s="11"/>
      <c r="C7" s="12"/>
      <c r="D7" s="13"/>
      <c r="E7" s="41" t="s">
        <v>48</v>
      </c>
      <c r="F7" s="42">
        <v>15</v>
      </c>
      <c r="G7" s="42">
        <v>3.5</v>
      </c>
      <c r="H7" s="42">
        <v>4.4000000000000004</v>
      </c>
      <c r="I7" s="42">
        <v>0</v>
      </c>
      <c r="J7" s="42">
        <v>53.7</v>
      </c>
      <c r="K7" s="42" t="s">
        <v>45</v>
      </c>
      <c r="L7" s="3"/>
    </row>
    <row r="8" spans="1:12" x14ac:dyDescent="0.25">
      <c r="A8" s="10"/>
      <c r="B8" s="11"/>
      <c r="C8" s="12"/>
      <c r="D8" s="14" t="s">
        <v>3</v>
      </c>
      <c r="E8" s="2" t="s">
        <v>4</v>
      </c>
      <c r="F8" s="39">
        <v>200</v>
      </c>
      <c r="G8" s="39">
        <v>0.2</v>
      </c>
      <c r="H8" s="39">
        <v>0</v>
      </c>
      <c r="I8" s="39">
        <v>6.4</v>
      </c>
      <c r="J8" s="39">
        <v>26.8</v>
      </c>
      <c r="K8" s="39" t="s">
        <v>46</v>
      </c>
      <c r="L8" s="3"/>
    </row>
    <row r="9" spans="1:12" x14ac:dyDescent="0.25">
      <c r="A9" s="10"/>
      <c r="B9" s="11"/>
      <c r="C9" s="12"/>
      <c r="D9" s="14" t="s">
        <v>5</v>
      </c>
      <c r="E9" s="41" t="s">
        <v>6</v>
      </c>
      <c r="F9" s="42">
        <v>95</v>
      </c>
      <c r="G9" s="42">
        <v>7.16</v>
      </c>
      <c r="H9" s="42">
        <v>0.84</v>
      </c>
      <c r="I9" s="42">
        <v>46.55</v>
      </c>
      <c r="J9" s="42">
        <v>222.5</v>
      </c>
      <c r="K9" s="39" t="s">
        <v>2</v>
      </c>
      <c r="L9" s="3"/>
    </row>
    <row r="10" spans="1:12" x14ac:dyDescent="0.25">
      <c r="A10" s="10"/>
      <c r="B10" s="11"/>
      <c r="C10" s="12"/>
      <c r="D10" s="15" t="s">
        <v>8</v>
      </c>
      <c r="E10" s="41" t="s">
        <v>9</v>
      </c>
      <c r="F10" s="42">
        <v>10</v>
      </c>
      <c r="G10" s="42">
        <v>0.1</v>
      </c>
      <c r="H10" s="42">
        <v>7.2</v>
      </c>
      <c r="I10" s="42">
        <v>0.1</v>
      </c>
      <c r="J10" s="42">
        <v>66.099999999999994</v>
      </c>
      <c r="K10" s="42" t="s">
        <v>47</v>
      </c>
      <c r="L10" s="3"/>
    </row>
    <row r="11" spans="1:12" x14ac:dyDescent="0.25">
      <c r="A11" s="10"/>
      <c r="B11" s="11"/>
      <c r="C11" s="12"/>
      <c r="D11" s="13"/>
      <c r="E11" s="41"/>
      <c r="F11" s="42"/>
      <c r="G11" s="42"/>
      <c r="H11" s="42"/>
      <c r="I11" s="42"/>
      <c r="J11" s="42"/>
      <c r="K11" s="40"/>
      <c r="L11" s="3"/>
    </row>
    <row r="12" spans="1:12" x14ac:dyDescent="0.25">
      <c r="A12" s="10"/>
      <c r="B12" s="11"/>
      <c r="C12" s="12"/>
      <c r="D12" s="15" t="s">
        <v>8</v>
      </c>
      <c r="E12" s="2"/>
      <c r="F12" s="45"/>
      <c r="G12" s="45"/>
      <c r="H12" s="45"/>
      <c r="I12" s="45"/>
      <c r="J12" s="45"/>
      <c r="K12" s="39"/>
      <c r="L12" s="3"/>
    </row>
    <row r="13" spans="1:12" x14ac:dyDescent="0.25">
      <c r="A13" s="16"/>
      <c r="B13" s="17"/>
      <c r="C13" s="18"/>
      <c r="D13" s="19" t="s">
        <v>10</v>
      </c>
      <c r="E13" s="4"/>
      <c r="F13" s="46">
        <f>SUM(F6:F12)</f>
        <v>570</v>
      </c>
      <c r="G13" s="46">
        <f t="shared" ref="G13:J13" si="0">SUM(G6:G12)</f>
        <v>17.830000000000002</v>
      </c>
      <c r="H13" s="46">
        <f t="shared" si="0"/>
        <v>18.11</v>
      </c>
      <c r="I13" s="46">
        <f t="shared" si="0"/>
        <v>75.36999999999999</v>
      </c>
      <c r="J13" s="46">
        <f t="shared" si="0"/>
        <v>536.87</v>
      </c>
      <c r="K13" s="47"/>
      <c r="L13" s="4">
        <f t="shared" ref="L13" si="1">SUM(L6:L12)</f>
        <v>0</v>
      </c>
    </row>
    <row r="14" spans="1:12" x14ac:dyDescent="0.25">
      <c r="A14" s="20">
        <f>A6</f>
        <v>1</v>
      </c>
      <c r="B14" s="21">
        <f>B6</f>
        <v>5</v>
      </c>
      <c r="C14" s="22" t="s">
        <v>11</v>
      </c>
      <c r="D14" s="23" t="s">
        <v>7</v>
      </c>
      <c r="E14" s="41" t="s">
        <v>59</v>
      </c>
      <c r="F14" s="42">
        <v>150</v>
      </c>
      <c r="G14" s="42">
        <v>0.62</v>
      </c>
      <c r="H14" s="42">
        <v>0.62</v>
      </c>
      <c r="I14" s="42">
        <v>14.75</v>
      </c>
      <c r="J14" s="42">
        <v>66.62</v>
      </c>
      <c r="K14" s="40" t="s">
        <v>2</v>
      </c>
      <c r="L14" s="3"/>
    </row>
    <row r="15" spans="1:12" x14ac:dyDescent="0.25">
      <c r="A15" s="10"/>
      <c r="B15" s="11"/>
      <c r="C15" s="12"/>
      <c r="D15" s="13"/>
      <c r="E15" s="3"/>
      <c r="F15" s="43"/>
      <c r="G15" s="43"/>
      <c r="H15" s="43"/>
      <c r="I15" s="43"/>
      <c r="J15" s="43"/>
      <c r="K15" s="44"/>
      <c r="L15" s="3"/>
    </row>
    <row r="16" spans="1:12" x14ac:dyDescent="0.25">
      <c r="A16" s="10"/>
      <c r="B16" s="11"/>
      <c r="C16" s="12"/>
      <c r="D16" s="13"/>
      <c r="E16" s="3"/>
      <c r="F16" s="43"/>
      <c r="G16" s="43"/>
      <c r="H16" s="43"/>
      <c r="I16" s="43"/>
      <c r="J16" s="43"/>
      <c r="K16" s="44"/>
      <c r="L16" s="3"/>
    </row>
    <row r="17" spans="1:12" x14ac:dyDescent="0.25">
      <c r="A17" s="16"/>
      <c r="B17" s="17"/>
      <c r="C17" s="18"/>
      <c r="D17" s="19" t="s">
        <v>10</v>
      </c>
      <c r="E17" s="4"/>
      <c r="F17" s="46">
        <f>SUM(F14:F16)</f>
        <v>150</v>
      </c>
      <c r="G17" s="46">
        <f t="shared" ref="G17:J17" si="2">SUM(G14:G16)</f>
        <v>0.62</v>
      </c>
      <c r="H17" s="46">
        <f t="shared" si="2"/>
        <v>0.62</v>
      </c>
      <c r="I17" s="46">
        <f t="shared" si="2"/>
        <v>14.75</v>
      </c>
      <c r="J17" s="46">
        <f t="shared" si="2"/>
        <v>66.62</v>
      </c>
      <c r="K17" s="47"/>
      <c r="L17" s="4">
        <f t="shared" ref="L17" ca="1" si="3">SUM(L14:L22)</f>
        <v>0</v>
      </c>
    </row>
    <row r="18" spans="1:12" x14ac:dyDescent="0.25">
      <c r="A18" s="20">
        <f>A6</f>
        <v>1</v>
      </c>
      <c r="B18" s="21">
        <f>B6</f>
        <v>5</v>
      </c>
      <c r="C18" s="22" t="s">
        <v>12</v>
      </c>
      <c r="D18" s="14" t="s">
        <v>13</v>
      </c>
      <c r="E18" s="41" t="s">
        <v>60</v>
      </c>
      <c r="F18" s="42">
        <v>60</v>
      </c>
      <c r="G18" s="42">
        <v>1.6</v>
      </c>
      <c r="H18" s="42">
        <v>6.1</v>
      </c>
      <c r="I18" s="42">
        <v>6.2</v>
      </c>
      <c r="J18" s="42">
        <v>85.7</v>
      </c>
      <c r="K18" s="42" t="s">
        <v>61</v>
      </c>
      <c r="L18" s="3"/>
    </row>
    <row r="19" spans="1:12" ht="19.5" customHeight="1" x14ac:dyDescent="0.25">
      <c r="A19" s="10"/>
      <c r="B19" s="11"/>
      <c r="C19" s="12"/>
      <c r="D19" s="14" t="s">
        <v>14</v>
      </c>
      <c r="E19" s="41" t="s">
        <v>51</v>
      </c>
      <c r="F19" s="42">
        <v>300</v>
      </c>
      <c r="G19" s="42">
        <v>12.66</v>
      </c>
      <c r="H19" s="42">
        <v>7.24</v>
      </c>
      <c r="I19" s="42">
        <v>38.68</v>
      </c>
      <c r="J19" s="42">
        <v>270.3</v>
      </c>
      <c r="K19" s="42" t="s">
        <v>52</v>
      </c>
      <c r="L19" s="3"/>
    </row>
    <row r="20" spans="1:12" x14ac:dyDescent="0.25">
      <c r="A20" s="10"/>
      <c r="B20" s="11"/>
      <c r="C20" s="12"/>
      <c r="D20" s="14" t="s">
        <v>15</v>
      </c>
      <c r="E20" s="57" t="s">
        <v>55</v>
      </c>
      <c r="F20" s="55">
        <v>75</v>
      </c>
      <c r="G20" s="55">
        <v>13.7</v>
      </c>
      <c r="H20" s="55">
        <v>13.1</v>
      </c>
      <c r="I20" s="55">
        <v>12.4</v>
      </c>
      <c r="J20" s="55">
        <v>221.3</v>
      </c>
      <c r="K20" s="55" t="s">
        <v>56</v>
      </c>
      <c r="L20" s="3"/>
    </row>
    <row r="21" spans="1:12" x14ac:dyDescent="0.25">
      <c r="A21" s="10"/>
      <c r="B21" s="11"/>
      <c r="C21" s="12"/>
      <c r="D21" s="14" t="s">
        <v>16</v>
      </c>
      <c r="E21" s="52" t="s">
        <v>53</v>
      </c>
      <c r="F21" s="42">
        <v>180</v>
      </c>
      <c r="G21" s="42">
        <v>9.9600000000000009</v>
      </c>
      <c r="H21" s="42">
        <v>7.56</v>
      </c>
      <c r="I21" s="42">
        <v>43.2</v>
      </c>
      <c r="J21" s="42">
        <v>280.44</v>
      </c>
      <c r="K21" s="42" t="s">
        <v>54</v>
      </c>
      <c r="L21" s="3"/>
    </row>
    <row r="22" spans="1:12" x14ac:dyDescent="0.25">
      <c r="A22" s="10"/>
      <c r="B22" s="11"/>
      <c r="C22" s="12"/>
      <c r="D22" s="14" t="s">
        <v>17</v>
      </c>
      <c r="E22" s="41" t="s">
        <v>57</v>
      </c>
      <c r="F22" s="42">
        <v>200</v>
      </c>
      <c r="G22" s="42">
        <v>0.5</v>
      </c>
      <c r="H22" s="42">
        <v>0</v>
      </c>
      <c r="I22" s="42">
        <v>19.8</v>
      </c>
      <c r="J22" s="42">
        <v>81</v>
      </c>
      <c r="K22" s="42" t="s">
        <v>58</v>
      </c>
      <c r="L22" s="3"/>
    </row>
    <row r="23" spans="1:12" x14ac:dyDescent="0.25">
      <c r="A23" s="10"/>
      <c r="B23" s="11"/>
      <c r="C23" s="12"/>
      <c r="D23" s="14" t="s">
        <v>18</v>
      </c>
      <c r="E23" s="2" t="s">
        <v>6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39" t="s">
        <v>2</v>
      </c>
      <c r="L23" s="3"/>
    </row>
    <row r="24" spans="1:12" x14ac:dyDescent="0.25">
      <c r="A24" s="10"/>
      <c r="B24" s="11"/>
      <c r="C24" s="12"/>
      <c r="D24" s="14" t="s">
        <v>19</v>
      </c>
      <c r="E24" s="2"/>
      <c r="F24" s="39"/>
      <c r="G24" s="39"/>
      <c r="H24" s="39"/>
      <c r="I24" s="39"/>
      <c r="J24" s="39"/>
      <c r="K24" s="39"/>
      <c r="L24" s="3"/>
    </row>
    <row r="25" spans="1:12" x14ac:dyDescent="0.25">
      <c r="A25" s="10"/>
      <c r="B25" s="11"/>
      <c r="C25" s="12"/>
      <c r="D25" s="13"/>
      <c r="E25" s="41"/>
      <c r="F25" s="42"/>
      <c r="G25" s="42"/>
      <c r="H25" s="42"/>
      <c r="I25" s="42"/>
      <c r="J25" s="42"/>
      <c r="K25" s="41"/>
      <c r="L25" s="3"/>
    </row>
    <row r="26" spans="1:12" x14ac:dyDescent="0.25">
      <c r="A26" s="10"/>
      <c r="B26" s="11"/>
      <c r="C26" s="12"/>
      <c r="D26" s="13"/>
      <c r="E26" s="3"/>
      <c r="F26" s="43"/>
      <c r="G26" s="43"/>
      <c r="H26" s="43"/>
      <c r="I26" s="43"/>
      <c r="J26" s="43"/>
      <c r="K26" s="44"/>
      <c r="L26" s="3"/>
    </row>
    <row r="27" spans="1:12" x14ac:dyDescent="0.25">
      <c r="A27" s="16"/>
      <c r="B27" s="17"/>
      <c r="C27" s="18"/>
      <c r="D27" s="19" t="s">
        <v>10</v>
      </c>
      <c r="E27" s="4"/>
      <c r="F27" s="46">
        <f>SUM(F18:F26)</f>
        <v>875</v>
      </c>
      <c r="G27" s="46">
        <f t="shared" ref="G27:J27" si="4">SUM(G18:G26)</f>
        <v>43.02</v>
      </c>
      <c r="H27" s="46">
        <f t="shared" si="4"/>
        <v>34.5</v>
      </c>
      <c r="I27" s="46">
        <f t="shared" si="4"/>
        <v>149.78</v>
      </c>
      <c r="J27" s="46">
        <f t="shared" si="4"/>
        <v>1079.3399999999999</v>
      </c>
      <c r="K27" s="47"/>
      <c r="L27" s="4">
        <f t="shared" ref="L27" ca="1" si="5">SUM(L24:L32)</f>
        <v>0</v>
      </c>
    </row>
    <row r="28" spans="1:12" ht="30.75" customHeight="1" x14ac:dyDescent="0.25">
      <c r="A28" s="20">
        <f>A6</f>
        <v>1</v>
      </c>
      <c r="B28" s="21">
        <f>B6</f>
        <v>5</v>
      </c>
      <c r="C28" s="22" t="s">
        <v>20</v>
      </c>
      <c r="D28" s="23" t="s">
        <v>21</v>
      </c>
      <c r="E28" s="61"/>
      <c r="F28" s="62"/>
      <c r="G28" s="62"/>
      <c r="H28" s="62"/>
      <c r="I28" s="62"/>
      <c r="J28" s="62"/>
      <c r="K28" s="50"/>
      <c r="L28" s="3"/>
    </row>
    <row r="29" spans="1:12" x14ac:dyDescent="0.25">
      <c r="A29" s="10"/>
      <c r="B29" s="11"/>
      <c r="C29" s="12"/>
      <c r="D29" s="23" t="s">
        <v>17</v>
      </c>
      <c r="E29" s="56"/>
      <c r="F29" s="55"/>
      <c r="G29" s="55"/>
      <c r="H29" s="55"/>
      <c r="I29" s="55"/>
      <c r="J29" s="55"/>
      <c r="K29" s="58"/>
      <c r="L29" s="3"/>
    </row>
    <row r="30" spans="1:12" x14ac:dyDescent="0.25">
      <c r="A30" s="10"/>
      <c r="B30" s="11"/>
      <c r="C30" s="12"/>
      <c r="D30" s="13"/>
      <c r="E30" s="3"/>
      <c r="F30" s="43"/>
      <c r="G30" s="43"/>
      <c r="H30" s="43"/>
      <c r="I30" s="43"/>
      <c r="J30" s="43"/>
      <c r="K30" s="44"/>
      <c r="L30" s="3"/>
    </row>
    <row r="31" spans="1:12" x14ac:dyDescent="0.25">
      <c r="A31" s="10"/>
      <c r="B31" s="11"/>
      <c r="C31" s="12"/>
      <c r="D31" s="13"/>
      <c r="E31" s="3"/>
      <c r="F31" s="54"/>
      <c r="G31" s="43"/>
      <c r="H31" s="43"/>
      <c r="I31" s="43"/>
      <c r="J31" s="43"/>
      <c r="K31" s="44"/>
      <c r="L31" s="3"/>
    </row>
    <row r="32" spans="1:12" x14ac:dyDescent="0.25">
      <c r="A32" s="16"/>
      <c r="B32" s="17"/>
      <c r="C32" s="18"/>
      <c r="D32" s="19" t="s">
        <v>10</v>
      </c>
      <c r="E32" s="4"/>
      <c r="F32" s="46"/>
      <c r="G32" s="46"/>
      <c r="H32" s="46"/>
      <c r="I32" s="46"/>
      <c r="J32" s="46"/>
      <c r="K32" s="47"/>
      <c r="L32" s="4">
        <f t="shared" ref="L32" ca="1" si="6">SUM(L25:L31)</f>
        <v>0</v>
      </c>
    </row>
    <row r="33" spans="1:12" x14ac:dyDescent="0.25">
      <c r="A33" s="20">
        <f>A6</f>
        <v>1</v>
      </c>
      <c r="B33" s="21">
        <f>B6</f>
        <v>5</v>
      </c>
      <c r="C33" s="22" t="s">
        <v>22</v>
      </c>
      <c r="D33" s="14" t="s">
        <v>1</v>
      </c>
      <c r="E33" s="41"/>
      <c r="F33" s="42"/>
      <c r="G33" s="42"/>
      <c r="H33" s="42"/>
      <c r="I33" s="42"/>
      <c r="J33" s="42"/>
      <c r="K33" s="41"/>
      <c r="L33" s="3"/>
    </row>
    <row r="34" spans="1:12" x14ac:dyDescent="0.25">
      <c r="A34" s="10"/>
      <c r="B34" s="11"/>
      <c r="C34" s="12"/>
      <c r="D34" s="14" t="s">
        <v>16</v>
      </c>
      <c r="E34" s="52"/>
      <c r="F34" s="42"/>
      <c r="G34" s="42"/>
      <c r="H34" s="42"/>
      <c r="I34" s="42"/>
      <c r="J34" s="42"/>
      <c r="K34" s="41"/>
      <c r="L34" s="3"/>
    </row>
    <row r="35" spans="1:12" x14ac:dyDescent="0.25">
      <c r="A35" s="10"/>
      <c r="B35" s="11"/>
      <c r="C35" s="12"/>
      <c r="D35" s="14" t="s">
        <v>17</v>
      </c>
      <c r="E35" s="41"/>
      <c r="F35" s="42"/>
      <c r="G35" s="42"/>
      <c r="H35" s="42"/>
      <c r="I35" s="42"/>
      <c r="J35" s="42"/>
      <c r="K35" s="41"/>
      <c r="L35" s="3"/>
    </row>
    <row r="36" spans="1:12" x14ac:dyDescent="0.25">
      <c r="A36" s="10"/>
      <c r="B36" s="11"/>
      <c r="C36" s="12"/>
      <c r="D36" s="14" t="s">
        <v>5</v>
      </c>
      <c r="E36" s="41"/>
      <c r="F36" s="42"/>
      <c r="G36" s="42"/>
      <c r="H36" s="42"/>
      <c r="I36" s="42"/>
      <c r="J36" s="42"/>
      <c r="K36" s="39"/>
      <c r="L36" s="3"/>
    </row>
    <row r="37" spans="1:12" x14ac:dyDescent="0.25">
      <c r="A37" s="10"/>
      <c r="B37" s="11"/>
      <c r="C37" s="12"/>
      <c r="D37" s="15" t="s">
        <v>8</v>
      </c>
      <c r="E37" s="41"/>
      <c r="F37" s="42"/>
      <c r="G37" s="42"/>
      <c r="H37" s="42"/>
      <c r="I37" s="42"/>
      <c r="J37" s="42"/>
      <c r="K37" s="41"/>
      <c r="L37" s="3"/>
    </row>
    <row r="38" spans="1:12" x14ac:dyDescent="0.25">
      <c r="A38" s="10"/>
      <c r="B38" s="11"/>
      <c r="C38" s="12"/>
      <c r="D38" s="15"/>
      <c r="E38" s="41"/>
      <c r="F38" s="42"/>
      <c r="G38" s="42"/>
      <c r="H38" s="42"/>
      <c r="I38" s="42"/>
      <c r="J38" s="42"/>
      <c r="K38" s="41"/>
      <c r="L38" s="3"/>
    </row>
    <row r="39" spans="1:12" x14ac:dyDescent="0.25">
      <c r="A39" s="16"/>
      <c r="B39" s="17"/>
      <c r="C39" s="18"/>
      <c r="D39" s="19" t="s">
        <v>10</v>
      </c>
      <c r="E39" s="4"/>
      <c r="F39" s="46"/>
      <c r="G39" s="46"/>
      <c r="H39" s="46"/>
      <c r="I39" s="46"/>
      <c r="J39" s="46"/>
      <c r="K39" s="47"/>
      <c r="L39" s="4">
        <f t="shared" ref="L39" ca="1" si="7">SUM(L33:L41)</f>
        <v>0</v>
      </c>
    </row>
    <row r="40" spans="1:12" x14ac:dyDescent="0.25">
      <c r="A40" s="20">
        <f>A6</f>
        <v>1</v>
      </c>
      <c r="B40" s="21">
        <f>B6</f>
        <v>5</v>
      </c>
      <c r="C40" s="22" t="s">
        <v>23</v>
      </c>
      <c r="D40" s="23" t="s">
        <v>24</v>
      </c>
      <c r="E40" s="1"/>
      <c r="F40" s="39"/>
      <c r="G40" s="39"/>
      <c r="H40" s="39"/>
      <c r="I40" s="39"/>
      <c r="J40" s="39"/>
      <c r="K40" s="44"/>
      <c r="L40" s="3"/>
    </row>
    <row r="41" spans="1:12" x14ac:dyDescent="0.25">
      <c r="A41" s="10"/>
      <c r="B41" s="11"/>
      <c r="C41" s="12"/>
      <c r="D41" s="23" t="s">
        <v>21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17</v>
      </c>
      <c r="E42" s="3"/>
      <c r="F42" s="43"/>
      <c r="G42" s="43"/>
      <c r="H42" s="43"/>
      <c r="I42" s="43"/>
      <c r="J42" s="43"/>
      <c r="K42" s="44"/>
      <c r="L42" s="3"/>
    </row>
    <row r="43" spans="1:12" x14ac:dyDescent="0.25">
      <c r="A43" s="10"/>
      <c r="B43" s="11"/>
      <c r="C43" s="12"/>
      <c r="D43" s="23" t="s">
        <v>7</v>
      </c>
      <c r="E43" s="3"/>
      <c r="F43" s="43"/>
      <c r="G43" s="43"/>
      <c r="H43" s="43"/>
      <c r="I43" s="43"/>
      <c r="J43" s="43"/>
      <c r="K43" s="44"/>
      <c r="L43" s="3"/>
    </row>
    <row r="44" spans="1:12" x14ac:dyDescent="0.25">
      <c r="A44" s="10"/>
      <c r="B44" s="11"/>
      <c r="C44" s="12"/>
      <c r="D44" s="13"/>
      <c r="E44" s="3"/>
      <c r="F44" s="43"/>
      <c r="G44" s="43"/>
      <c r="H44" s="43"/>
      <c r="I44" s="43"/>
      <c r="J44" s="43"/>
      <c r="K44" s="44"/>
      <c r="L44" s="3"/>
    </row>
    <row r="45" spans="1:12" x14ac:dyDescent="0.25">
      <c r="A45" s="10"/>
      <c r="B45" s="11"/>
      <c r="C45" s="12"/>
      <c r="D45" s="13"/>
      <c r="E45" s="3"/>
      <c r="F45" s="43"/>
      <c r="G45" s="43"/>
      <c r="H45" s="43"/>
      <c r="I45" s="43"/>
      <c r="J45" s="43"/>
      <c r="K45" s="44"/>
      <c r="L45" s="3"/>
    </row>
    <row r="46" spans="1:12" x14ac:dyDescent="0.25">
      <c r="A46" s="16"/>
      <c r="B46" s="17"/>
      <c r="C46" s="18"/>
      <c r="D46" s="24" t="s">
        <v>10</v>
      </c>
      <c r="E46" s="4"/>
      <c r="F46" s="46">
        <f>SUM(F40:F45)</f>
        <v>0</v>
      </c>
      <c r="G46" s="46">
        <f t="shared" ref="G46:J46" si="8">SUM(G40:G45)</f>
        <v>0</v>
      </c>
      <c r="H46" s="46">
        <f t="shared" si="8"/>
        <v>0</v>
      </c>
      <c r="I46" s="46">
        <f t="shared" si="8"/>
        <v>0</v>
      </c>
      <c r="J46" s="46">
        <f t="shared" si="8"/>
        <v>0</v>
      </c>
      <c r="K46" s="47"/>
      <c r="L46" s="4">
        <f t="shared" ref="L46" ca="1" si="9">SUM(L40:L48)</f>
        <v>0</v>
      </c>
    </row>
    <row r="47" spans="1:12" ht="15.75" thickBot="1" x14ac:dyDescent="0.3">
      <c r="A47" s="25">
        <f>A6</f>
        <v>1</v>
      </c>
      <c r="B47" s="26">
        <f>B6</f>
        <v>5</v>
      </c>
      <c r="C47" s="63" t="s">
        <v>25</v>
      </c>
      <c r="D47" s="64"/>
      <c r="E47" s="5"/>
      <c r="F47" s="48">
        <f>F13+F17+F27+F32+F39+F46</f>
        <v>1595</v>
      </c>
      <c r="G47" s="48">
        <f t="shared" ref="G47:J47" si="10">G13+G17+G27+G32+G39+G46</f>
        <v>61.470000000000006</v>
      </c>
      <c r="H47" s="48">
        <f t="shared" si="10"/>
        <v>53.230000000000004</v>
      </c>
      <c r="I47" s="48">
        <f t="shared" si="10"/>
        <v>239.89999999999998</v>
      </c>
      <c r="J47" s="48">
        <f t="shared" si="10"/>
        <v>1682.83</v>
      </c>
      <c r="K47" s="49"/>
      <c r="L47" s="5">
        <f t="shared" ref="L47" ca="1" si="11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2025-04-02T10:31:59Z</dcterms:created>
  <dcterms:modified xsi:type="dcterms:W3CDTF">2025-04-17T10:53:25Z</dcterms:modified>
</cp:coreProperties>
</file>