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-120" yWindow="-120" windowWidth="20730" windowHeight="1176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2" l="1"/>
  <c r="L24" i="2"/>
  <c r="L29" i="2"/>
  <c r="L43" i="3"/>
  <c r="L24" i="3"/>
  <c r="L29" i="3"/>
  <c r="L38" i="3"/>
  <c r="L42" i="3"/>
  <c r="L42" i="2"/>
  <c r="L38" i="2"/>
</calcChain>
</file>

<file path=xl/sharedStrings.xml><?xml version="1.0" encoding="utf-8"?>
<sst xmlns="http://schemas.openxmlformats.org/spreadsheetml/2006/main" count="182" uniqueCount="74">
  <si>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</si>
  <si>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</si>
  <si>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</si>
  <si>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</si>
  <si>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</si>
  <si>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</si>
  <si>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</si>
  <si>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</si>
  <si>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</si>
  <si>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</si>
  <si>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</si>
  <si>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</si>
  <si>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</si>
  <si>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</si>
  <si>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</si>
  <si>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</si>
  <si>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</si>
  <si>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</si>
  <si>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</si>
  <si>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</si>
  <si>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</si>
  <si>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</si>
  <si>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</si>
  <si>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</si>
  <si>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</si>
  <si>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</si>
  <si>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</si>
  <si>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</si>
  <si>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</si>
  <si>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</si>
  <si>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</si>
  <si>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</si>
  <si>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</si>
  <si>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</si>
  <si>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</si>
  <si>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</si>
  <si>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</si>
  <si>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</si>
  <si>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</si>
  <si>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</si>
  <si>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</si>
  <si>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</si>
  <si>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</si>
  <si>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</si>
  <si>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</si>
  <si>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</si>
  <si>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</si>
  <si>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</si>
  <si>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</si>
  <si>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</si>
  <si>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</si>
  <si>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</si>
  <si>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</si>
  <si>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</si>
  <si>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</si>
  <si>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</si>
  <si>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Компот из  смеси сухофруктов</t>
  </si>
  <si>
    <t>54-1хн</t>
  </si>
  <si>
    <t>53-19з</t>
  </si>
  <si>
    <t>54-26к</t>
  </si>
  <si>
    <t xml:space="preserve">Каша жидкая молочная 
манная  </t>
  </si>
  <si>
    <t xml:space="preserve">Запеканка из творога </t>
  </si>
  <si>
    <t>54-1т</t>
  </si>
  <si>
    <t xml:space="preserve">Суп гороховый </t>
  </si>
  <si>
    <t xml:space="preserve">54-8с </t>
  </si>
  <si>
    <t>Плов из отварной говядины</t>
  </si>
  <si>
    <t>54-11м</t>
  </si>
  <si>
    <t>Винегрет с растительным маслом</t>
  </si>
  <si>
    <t>54-16з</t>
  </si>
  <si>
    <t>Мучное изделие пром произв 
в ассортименте   (кекс)</t>
  </si>
  <si>
    <t xml:space="preserve">Каша пшенная рассыпчатая </t>
  </si>
  <si>
    <t>54-12г</t>
  </si>
  <si>
    <t xml:space="preserve">Котлета рыбная 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</si>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</sst>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1" fillId="5" borderId="2" xfId="0" applyFont="1" applyFill="1" applyBorder="1" applyAlignment="1"/>
    <xf numFmtId="0" fontId="11" fillId="5" borderId="2" xfId="0" applyFont="1" applyFill="1" applyBorder="1" applyAlignment="1">
      <alignment horizontal="center"/>
    </xf>
    <xf numFmtId="0" fontId="11" fillId="5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5" t="s">
        <v>52</v>
      </c>
      <c r="D1" s="56"/>
      <c r="E1" s="56"/>
      <c r="F1" s="13" t="s">
        <v>14</v>
      </c>
      <c r="G1" s="2" t="s">
        <v>15</v>
      </c>
      <c r="H1" s="57" t="s">
        <v>53</v>
      </c>
      <c r="I1" s="57"/>
      <c r="J1" s="57"/>
      <c r="K1" s="57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57" t="s">
        <v>54</v>
      </c>
      <c r="I2" s="57"/>
      <c r="J2" s="57"/>
      <c r="K2" s="57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5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1</v>
      </c>
      <c r="C6" s="22" t="s">
        <v>18</v>
      </c>
      <c r="D6" s="5" t="s">
        <v>19</v>
      </c>
      <c r="E6" s="45" t="s">
        <v>60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46" t="s">
        <v>59</v>
      </c>
      <c r="L6" s="36"/>
    </row>
    <row r="7" spans="1:12" x14ac:dyDescent="0.25">
      <c r="A7" s="23"/>
      <c r="B7" s="15"/>
      <c r="C7" s="11"/>
      <c r="D7" s="6"/>
      <c r="E7" s="47" t="s">
        <v>61</v>
      </c>
      <c r="F7" s="48">
        <v>75</v>
      </c>
      <c r="G7" s="48">
        <v>14.85</v>
      </c>
      <c r="H7" s="48">
        <v>5.35</v>
      </c>
      <c r="I7" s="48">
        <v>10.85</v>
      </c>
      <c r="J7" s="48">
        <v>150.6</v>
      </c>
      <c r="K7" s="47" t="s">
        <v>62</v>
      </c>
      <c r="L7" s="38"/>
    </row>
    <row r="8" spans="1:12" x14ac:dyDescent="0.25">
      <c r="A8" s="23"/>
      <c r="B8" s="15"/>
      <c r="C8" s="11"/>
      <c r="D8" s="7" t="s">
        <v>20</v>
      </c>
      <c r="E8" s="47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8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8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545</v>
      </c>
      <c r="G13" s="19">
        <f>SUM(G6:G12)</f>
        <v>27.13</v>
      </c>
      <c r="H13" s="19">
        <f>SUM(H6:H12)</f>
        <v>13.469999999999999</v>
      </c>
      <c r="I13" s="19">
        <f>SUM(I6:I12)</f>
        <v>76.25</v>
      </c>
      <c r="J13" s="19">
        <f>SUM(J6:J12)</f>
        <v>534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1</v>
      </c>
      <c r="C14" s="10" t="s">
        <v>23</v>
      </c>
      <c r="D14" s="7" t="s">
        <v>24</v>
      </c>
      <c r="E14" s="47" t="s">
        <v>67</v>
      </c>
      <c r="F14" s="48">
        <v>60</v>
      </c>
      <c r="G14" s="48">
        <v>0.6</v>
      </c>
      <c r="H14" s="48">
        <v>5.3</v>
      </c>
      <c r="I14" s="48">
        <v>4.0999999999999996</v>
      </c>
      <c r="J14" s="48">
        <v>67.099999999999994</v>
      </c>
      <c r="K14" s="47" t="s">
        <v>68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63</v>
      </c>
      <c r="F15" s="48">
        <v>250</v>
      </c>
      <c r="G15" s="48">
        <v>9.83</v>
      </c>
      <c r="H15" s="48">
        <v>8.8800000000000008</v>
      </c>
      <c r="I15" s="48">
        <v>16.8</v>
      </c>
      <c r="J15" s="48">
        <v>169.34</v>
      </c>
      <c r="K15" s="47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65</v>
      </c>
      <c r="F16" s="48">
        <v>200</v>
      </c>
      <c r="G16" s="48">
        <v>15.3</v>
      </c>
      <c r="H16" s="48">
        <v>14.7</v>
      </c>
      <c r="I16" s="48">
        <v>38.6</v>
      </c>
      <c r="J16" s="48">
        <v>348.3</v>
      </c>
      <c r="K16" s="47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4"/>
      <c r="F17" s="48"/>
      <c r="G17" s="48"/>
      <c r="H17" s="48"/>
      <c r="I17" s="48"/>
      <c r="J17" s="48"/>
      <c r="K17" s="54"/>
      <c r="L17" s="38"/>
    </row>
    <row r="18" spans="1:12" x14ac:dyDescent="0.25">
      <c r="A18" s="23"/>
      <c r="B18" s="15"/>
      <c r="C18" s="11"/>
      <c r="D18" s="7" t="s">
        <v>28</v>
      </c>
      <c r="E18" s="47" t="s">
        <v>56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57</v>
      </c>
      <c r="L18" s="38"/>
    </row>
    <row r="19" spans="1:12" x14ac:dyDescent="0.25">
      <c r="A19" s="23"/>
      <c r="B19" s="15"/>
      <c r="C19" s="11"/>
      <c r="D19" s="12" t="s">
        <v>22</v>
      </c>
      <c r="E19" s="47"/>
      <c r="F19" s="48"/>
      <c r="G19" s="48"/>
      <c r="H19" s="48"/>
      <c r="I19" s="48"/>
      <c r="J19" s="48"/>
      <c r="K19" s="47"/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50"/>
      <c r="E22" s="54"/>
      <c r="F22" s="48"/>
      <c r="G22" s="48"/>
      <c r="H22" s="48"/>
      <c r="I22" s="48"/>
      <c r="J22" s="48"/>
      <c r="K22" s="54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800</v>
      </c>
      <c r="G24" s="19">
        <f t="shared" ref="G24:J24" si="1">SUM(G14:G23)</f>
        <v>32.83</v>
      </c>
      <c r="H24" s="19">
        <f t="shared" si="1"/>
        <v>29.779999999999998</v>
      </c>
      <c r="I24" s="19">
        <f t="shared" si="1"/>
        <v>118.8</v>
      </c>
      <c r="J24" s="19">
        <f t="shared" si="1"/>
        <v>857.54000000000008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1</v>
      </c>
      <c r="C25" s="10" t="s">
        <v>31</v>
      </c>
      <c r="D25" s="12" t="s">
        <v>32</v>
      </c>
      <c r="E25" s="45" t="s">
        <v>69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8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7.0600000000000005</v>
      </c>
      <c r="H29" s="19">
        <f>SUM(H25:H28)</f>
        <v>17.12</v>
      </c>
      <c r="I29" s="19">
        <f>SUM(I25:I28)</f>
        <v>59.339999999999996</v>
      </c>
      <c r="J29" s="19">
        <f>SUM(J25:J28)</f>
        <v>401.18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1</v>
      </c>
      <c r="C30" s="10" t="s">
        <v>33</v>
      </c>
      <c r="D30" s="7" t="s">
        <v>19</v>
      </c>
      <c r="E30" s="47" t="s">
        <v>72</v>
      </c>
      <c r="F30" s="48">
        <v>100</v>
      </c>
      <c r="G30" s="48">
        <v>14.2</v>
      </c>
      <c r="H30" s="48">
        <v>2.6</v>
      </c>
      <c r="I30" s="48">
        <v>8.6</v>
      </c>
      <c r="J30" s="48">
        <v>114.2</v>
      </c>
      <c r="K30" s="47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70</v>
      </c>
      <c r="F31" s="48">
        <v>150</v>
      </c>
      <c r="G31" s="48">
        <v>6.4</v>
      </c>
      <c r="H31" s="48">
        <v>6.5</v>
      </c>
      <c r="I31" s="48">
        <v>35.5</v>
      </c>
      <c r="J31" s="48">
        <v>225.8</v>
      </c>
      <c r="K31" s="47" t="s">
        <v>71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5.6</v>
      </c>
      <c r="H33" s="48">
        <v>0.66</v>
      </c>
      <c r="I33" s="48">
        <v>36.75</v>
      </c>
      <c r="J33" s="48">
        <v>175.7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530</v>
      </c>
      <c r="G38" s="19">
        <f>SUM(G30:G37)</f>
        <v>26.5</v>
      </c>
      <c r="H38" s="19">
        <f>SUM(H30:H37)</f>
        <v>16.96</v>
      </c>
      <c r="I38" s="19">
        <f>SUM(I30:I37)</f>
        <v>87.35</v>
      </c>
      <c r="J38" s="19">
        <f>SUM(J30:J37)</f>
        <v>608.6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1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1</v>
      </c>
      <c r="C43" s="58" t="s">
        <v>4</v>
      </c>
      <c r="D43" s="59"/>
      <c r="E43" s="29"/>
      <c r="F43" s="30">
        <f>SUM(F13+F24+F29+F38+F42)</f>
        <v>2355</v>
      </c>
      <c r="G43" s="30">
        <f>SUM(G13+G24+G29+G38+G42)</f>
        <v>98.92</v>
      </c>
      <c r="H43" s="30">
        <f>SUM(H13+H24+H29+H38+H42)</f>
        <v>79.13000000000001</v>
      </c>
      <c r="I43" s="30">
        <f>SUM(I13+I24+I29+I38+I42)</f>
        <v>348.94</v>
      </c>
      <c r="J43" s="30">
        <f>SUM(J13+J24+J29+J38+J42)</f>
        <v>2473.3200000000002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5" t="s">
        <v>52</v>
      </c>
      <c r="D1" s="56"/>
      <c r="E1" s="56"/>
      <c r="F1" s="13" t="s">
        <v>14</v>
      </c>
      <c r="G1" s="2" t="s">
        <v>15</v>
      </c>
      <c r="H1" s="57" t="s">
        <v>53</v>
      </c>
      <c r="I1" s="57"/>
      <c r="J1" s="57"/>
      <c r="K1" s="57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57" t="s">
        <v>54</v>
      </c>
      <c r="I2" s="57"/>
      <c r="J2" s="57"/>
      <c r="K2" s="57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5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1</v>
      </c>
      <c r="C6" s="22" t="s">
        <v>18</v>
      </c>
      <c r="D6" s="5" t="s">
        <v>19</v>
      </c>
      <c r="E6" s="45" t="s">
        <v>60</v>
      </c>
      <c r="F6" s="46">
        <v>200</v>
      </c>
      <c r="G6" s="46">
        <v>6.8</v>
      </c>
      <c r="H6" s="46">
        <v>7.5</v>
      </c>
      <c r="I6" s="46">
        <v>24.7</v>
      </c>
      <c r="J6" s="46">
        <v>192.6</v>
      </c>
      <c r="K6" s="46" t="s">
        <v>59</v>
      </c>
      <c r="L6" s="36"/>
    </row>
    <row r="7" spans="1:12" x14ac:dyDescent="0.25">
      <c r="A7" s="23"/>
      <c r="B7" s="15"/>
      <c r="C7" s="11"/>
      <c r="D7" s="6"/>
      <c r="E7" s="47" t="s">
        <v>61</v>
      </c>
      <c r="F7" s="48">
        <v>75</v>
      </c>
      <c r="G7" s="48">
        <v>14.85</v>
      </c>
      <c r="H7" s="48">
        <v>5.35</v>
      </c>
      <c r="I7" s="48">
        <v>10.85</v>
      </c>
      <c r="J7" s="48">
        <v>150.6</v>
      </c>
      <c r="K7" s="47" t="s">
        <v>62</v>
      </c>
      <c r="L7" s="38"/>
    </row>
    <row r="8" spans="1:12" x14ac:dyDescent="0.25">
      <c r="A8" s="23"/>
      <c r="B8" s="15"/>
      <c r="C8" s="11"/>
      <c r="D8" s="7" t="s">
        <v>20</v>
      </c>
      <c r="E8" s="47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8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8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570</v>
      </c>
      <c r="G13" s="19">
        <f>SUM(G6:G10)</f>
        <v>29</v>
      </c>
      <c r="H13" s="19">
        <f>SUM(H6:H10)</f>
        <v>13.68</v>
      </c>
      <c r="I13" s="19">
        <f>SUM(I6:I10)</f>
        <v>88.5</v>
      </c>
      <c r="J13" s="19">
        <f>SUM(J6:J10)</f>
        <v>592.55999999999995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1</v>
      </c>
      <c r="C14" s="10" t="s">
        <v>23</v>
      </c>
      <c r="D14" s="7" t="s">
        <v>24</v>
      </c>
      <c r="E14" s="47" t="s">
        <v>67</v>
      </c>
      <c r="F14" s="48">
        <v>60</v>
      </c>
      <c r="G14" s="48">
        <v>0.6</v>
      </c>
      <c r="H14" s="48">
        <v>5.3</v>
      </c>
      <c r="I14" s="48">
        <v>4.0999999999999996</v>
      </c>
      <c r="J14" s="48">
        <v>67.099999999999994</v>
      </c>
      <c r="K14" s="47" t="s">
        <v>68</v>
      </c>
      <c r="L14" s="38"/>
    </row>
    <row r="15" spans="1:12" x14ac:dyDescent="0.25">
      <c r="A15" s="23"/>
      <c r="B15" s="15"/>
      <c r="C15" s="11"/>
      <c r="D15" s="7" t="s">
        <v>25</v>
      </c>
      <c r="E15" s="47" t="s">
        <v>63</v>
      </c>
      <c r="F15" s="48">
        <v>300</v>
      </c>
      <c r="G15" s="48">
        <v>11.8</v>
      </c>
      <c r="H15" s="48">
        <v>10.66</v>
      </c>
      <c r="I15" s="48">
        <v>20.16</v>
      </c>
      <c r="J15" s="48">
        <v>203.21</v>
      </c>
      <c r="K15" s="47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65</v>
      </c>
      <c r="F16" s="48">
        <v>200</v>
      </c>
      <c r="G16" s="48">
        <v>15.3</v>
      </c>
      <c r="H16" s="48">
        <v>14.7</v>
      </c>
      <c r="I16" s="48">
        <v>38.6</v>
      </c>
      <c r="J16" s="48">
        <v>348.3</v>
      </c>
      <c r="K16" s="47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4"/>
      <c r="F17" s="48"/>
      <c r="G17" s="48"/>
      <c r="H17" s="48"/>
      <c r="I17" s="48"/>
      <c r="J17" s="48"/>
      <c r="K17" s="48"/>
      <c r="L17" s="38"/>
    </row>
    <row r="18" spans="1:12" x14ac:dyDescent="0.25">
      <c r="A18" s="23"/>
      <c r="B18" s="15"/>
      <c r="C18" s="11"/>
      <c r="D18" s="7" t="s">
        <v>28</v>
      </c>
      <c r="E18" s="47" t="s">
        <v>56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8" t="s">
        <v>57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/>
      <c r="F21" s="48"/>
      <c r="G21" s="48"/>
      <c r="H21" s="48"/>
      <c r="I21" s="48"/>
      <c r="J21" s="48"/>
      <c r="K21" s="48"/>
      <c r="L21" s="38"/>
    </row>
    <row r="22" spans="1:12" x14ac:dyDescent="0.25">
      <c r="A22" s="23"/>
      <c r="B22" s="15"/>
      <c r="C22" s="11"/>
      <c r="D22" s="50"/>
      <c r="E22" s="54"/>
      <c r="F22" s="48"/>
      <c r="G22" s="48"/>
      <c r="H22" s="48"/>
      <c r="I22" s="48"/>
      <c r="J22" s="48"/>
      <c r="K22" s="4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850</v>
      </c>
      <c r="G24" s="19">
        <f t="shared" ref="G24:J24" si="1">SUM(G14:G23)</f>
        <v>34.800000000000004</v>
      </c>
      <c r="H24" s="19">
        <f t="shared" si="1"/>
        <v>31.56</v>
      </c>
      <c r="I24" s="19">
        <f t="shared" si="1"/>
        <v>122.16</v>
      </c>
      <c r="J24" s="19">
        <f t="shared" si="1"/>
        <v>891.41000000000008</v>
      </c>
      <c r="K24" s="25"/>
      <c r="L24" s="19">
        <f ca="1">SUM(L20:L29)</f>
        <v>0</v>
      </c>
    </row>
    <row r="25" spans="1:12" ht="45" x14ac:dyDescent="0.25">
      <c r="A25" s="26">
        <f>A6</f>
        <v>2</v>
      </c>
      <c r="B25" s="14">
        <f>B6</f>
        <v>1</v>
      </c>
      <c r="C25" s="10" t="s">
        <v>31</v>
      </c>
      <c r="D25" s="12" t="s">
        <v>32</v>
      </c>
      <c r="E25" s="45" t="s">
        <v>69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8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7.0600000000000005</v>
      </c>
      <c r="H29" s="19">
        <f>SUM(H25:H28)</f>
        <v>17.12</v>
      </c>
      <c r="I29" s="19">
        <f>SUM(I25:I28)</f>
        <v>59.339999999999996</v>
      </c>
      <c r="J29" s="19">
        <f>SUM(J25:J28)</f>
        <v>401.18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1</v>
      </c>
      <c r="C30" s="10" t="s">
        <v>33</v>
      </c>
      <c r="D30" s="7" t="s">
        <v>19</v>
      </c>
      <c r="E30" s="47" t="s">
        <v>72</v>
      </c>
      <c r="F30" s="48">
        <v>100</v>
      </c>
      <c r="G30" s="48">
        <v>14.2</v>
      </c>
      <c r="H30" s="48">
        <v>2.6</v>
      </c>
      <c r="I30" s="48">
        <v>8.6</v>
      </c>
      <c r="J30" s="48">
        <v>114.2</v>
      </c>
      <c r="K30" s="47" t="s">
        <v>73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70</v>
      </c>
      <c r="F31" s="48">
        <v>180</v>
      </c>
      <c r="G31" s="48">
        <v>7.68</v>
      </c>
      <c r="H31" s="48">
        <v>7.8</v>
      </c>
      <c r="I31" s="48">
        <v>42.6</v>
      </c>
      <c r="J31" s="48">
        <v>270.95999999999998</v>
      </c>
      <c r="K31" s="47" t="s">
        <v>71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8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58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8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595</v>
      </c>
      <c r="G38" s="19">
        <f>SUM(G30:G37)</f>
        <v>29.779999999999998</v>
      </c>
      <c r="H38" s="19">
        <f>SUM(H30:H37)</f>
        <v>22.080000000000002</v>
      </c>
      <c r="I38" s="19">
        <f>SUM(I30:I37)</f>
        <v>106.75</v>
      </c>
      <c r="J38" s="19">
        <f>SUM(J30:J37)</f>
        <v>745.31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1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1</v>
      </c>
      <c r="C43" s="58" t="s">
        <v>4</v>
      </c>
      <c r="D43" s="59"/>
      <c r="E43" s="29"/>
      <c r="F43" s="30">
        <f>SUM(F13+F24+F29+F38+F42)</f>
        <v>2515</v>
      </c>
      <c r="G43" s="30">
        <f>SUM(G13+G24+G29+G38+G42)</f>
        <v>106.64</v>
      </c>
      <c r="H43" s="30">
        <f>SUM(H13+H24+H29+H38+H42)</f>
        <v>86.44</v>
      </c>
      <c r="I43" s="30">
        <f>SUM(I13+I24+I29+I38+I42)</f>
        <v>384.75</v>
      </c>
      <c r="J43" s="30">
        <f>SUM(J13+J24+J29+J38+J42)</f>
        <v>2710.46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2025-04-30T09:47:50Z</dcterms:modified>
</cp:coreProperties>
</file>