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3" l="1"/>
  <c r="L43" i="3"/>
  <c r="L24" i="3"/>
  <c r="L43" i="2"/>
  <c r="L24" i="2"/>
  <c r="L29" i="2"/>
  <c r="L38" i="3"/>
  <c r="L42" i="3"/>
  <c r="L42" i="2"/>
  <c r="L38" i="2"/>
</calcChain>
</file>

<file path=xl/sharedStrings.xml><?xml version="1.0" encoding="utf-8"?>
<sst xmlns="http://schemas.openxmlformats.org/spreadsheetml/2006/main" count="190" uniqueCount="79">
  <si>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</si>
  <si>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</si>
  <si>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</si>
  <si>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</si>
  <si>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</si>
  <si>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</si>
  <si>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</si>
  <si>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</si>
  <si>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</si>
  <si>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</si>
  <si>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</si>
  <si>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</si>
  <si>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</si>
  <si>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</si>
  <si>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</si>
  <si>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</si>
  <si>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</si>
  <si>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</si>
  <si>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</si>
  <si>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</si>
  <si>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</si>
  <si>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</si>
  <si>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</si>
  <si>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</si>
  <si>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</si>
  <si>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</si>
  <si>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</si>
  <si>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</si>
  <si>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</si>
  <si>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</si>
  <si>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</si>
  <si>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</si>
  <si>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</si>
  <si>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</si>
  <si>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</si>
  <si>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</si>
  <si>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</si>
  <si>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</si>
  <si>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</si>
  <si>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</si>
  <si>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</si>
  <si>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</si>
  <si>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</si>
  <si>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</si>
  <si>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</si>
  <si>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</si>
  <si>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</si>
  <si>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</si>
  <si>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</si>
  <si>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</si>
  <si>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</si>
  <si>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</si>
  <si>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</si>
  <si>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</si>
  <si>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</si>
  <si>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</si>
  <si>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Компот из  смеси сухофруктов</t>
  </si>
  <si>
    <t>54-1хн</t>
  </si>
  <si>
    <t>53-19з</t>
  </si>
  <si>
    <t>Мучное изделие пром произв 
в ассортименте   (кекс)</t>
  </si>
  <si>
    <t xml:space="preserve">Какао с молоком  </t>
  </si>
  <si>
    <t>54-21гн</t>
  </si>
  <si>
    <t>Фрукт (Банан)</t>
  </si>
  <si>
    <t>Кондитерское изделие пром произв в ассортим(вафля)</t>
  </si>
  <si>
    <t>Овощи в нарезке ( огурец)</t>
  </si>
  <si>
    <t>54-2з</t>
  </si>
  <si>
    <t xml:space="preserve">Каша жидкая  молочная 
пшеничная  </t>
  </si>
  <si>
    <t>54-13к</t>
  </si>
  <si>
    <t xml:space="preserve">Свекольник со сметаной </t>
  </si>
  <si>
    <t xml:space="preserve">54-18с </t>
  </si>
  <si>
    <t xml:space="preserve">Картофельное пюре </t>
  </si>
  <si>
    <t>54-11г</t>
  </si>
  <si>
    <t xml:space="preserve">Гуляш из говядины </t>
  </si>
  <si>
    <t>54-2м</t>
  </si>
  <si>
    <t>54-21ги</t>
  </si>
  <si>
    <t xml:space="preserve">Макароны отварные </t>
  </si>
  <si>
    <t>54-1г</t>
  </si>
  <si>
    <t>Биточек из курицы</t>
  </si>
  <si>
    <t>54-23м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</si>
</sst>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/>
    </xf>
    <xf numFmtId="0" fontId="11" fillId="5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2" fillId="6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workbookViewId="0">
      <selection activeCell="E31" sqref="E31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7" t="s">
        <v>52</v>
      </c>
      <c r="D1" s="58"/>
      <c r="E1" s="58"/>
      <c r="F1" s="13" t="s">
        <v>14</v>
      </c>
      <c r="G1" s="2" t="s">
        <v>15</v>
      </c>
      <c r="H1" s="59" t="s">
        <v>53</v>
      </c>
      <c r="I1" s="59"/>
      <c r="J1" s="59"/>
      <c r="K1" s="59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9" t="s">
        <v>54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6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2</v>
      </c>
      <c r="C6" s="22" t="s">
        <v>18</v>
      </c>
      <c r="D6" s="5" t="s">
        <v>19</v>
      </c>
      <c r="E6" s="45" t="s">
        <v>66</v>
      </c>
      <c r="F6" s="46">
        <v>200</v>
      </c>
      <c r="G6" s="46">
        <v>8.1999999999999993</v>
      </c>
      <c r="H6" s="46">
        <v>9.1999999999999993</v>
      </c>
      <c r="I6" s="46">
        <v>38.6</v>
      </c>
      <c r="J6" s="46">
        <v>270.3</v>
      </c>
      <c r="K6" s="55" t="s">
        <v>67</v>
      </c>
      <c r="L6" s="36"/>
    </row>
    <row r="7" spans="1:12" x14ac:dyDescent="0.25">
      <c r="A7" s="23"/>
      <c r="B7" s="15"/>
      <c r="C7" s="11"/>
      <c r="D7" s="6"/>
      <c r="E7" s="47"/>
      <c r="F7" s="48"/>
      <c r="G7" s="48"/>
      <c r="H7" s="48"/>
      <c r="I7" s="48"/>
      <c r="J7" s="48"/>
      <c r="K7" s="47"/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61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58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480</v>
      </c>
      <c r="G13" s="19">
        <f>SUM(G6:G12)</f>
        <v>13.78</v>
      </c>
      <c r="H13" s="19">
        <f>SUM(H6:H12)</f>
        <v>17.02</v>
      </c>
      <c r="I13" s="19">
        <f>SUM(I6:I12)</f>
        <v>79.399999999999991</v>
      </c>
      <c r="J13" s="19">
        <f>SUM(J6:J12)</f>
        <v>527.20000000000005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2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68</v>
      </c>
      <c r="F15" s="48">
        <v>250</v>
      </c>
      <c r="G15" s="48">
        <v>2.25</v>
      </c>
      <c r="H15" s="48">
        <v>5.35</v>
      </c>
      <c r="I15" s="48">
        <v>12.32</v>
      </c>
      <c r="J15" s="48">
        <v>110.37</v>
      </c>
      <c r="K15" s="47" t="s">
        <v>69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72</v>
      </c>
      <c r="F16" s="48">
        <v>80</v>
      </c>
      <c r="G16" s="48">
        <v>13.5</v>
      </c>
      <c r="H16" s="48">
        <v>13.1</v>
      </c>
      <c r="I16" s="48">
        <v>3.2</v>
      </c>
      <c r="J16" s="48">
        <v>185.6</v>
      </c>
      <c r="K16" s="47" t="s">
        <v>73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70</v>
      </c>
      <c r="F17" s="48">
        <v>150</v>
      </c>
      <c r="G17" s="48">
        <v>3.2</v>
      </c>
      <c r="H17" s="48">
        <v>5.2</v>
      </c>
      <c r="I17" s="48">
        <v>19.8</v>
      </c>
      <c r="J17" s="48">
        <v>139.4</v>
      </c>
      <c r="K17" s="47" t="s">
        <v>71</v>
      </c>
      <c r="L17" s="38"/>
    </row>
    <row r="18" spans="1:12" x14ac:dyDescent="0.25">
      <c r="A18" s="23"/>
      <c r="B18" s="15"/>
      <c r="C18" s="11"/>
      <c r="D18" s="7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57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62</v>
      </c>
      <c r="F19" s="48">
        <v>150</v>
      </c>
      <c r="G19" s="48">
        <v>2.2999999999999998</v>
      </c>
      <c r="H19" s="48">
        <v>0.8</v>
      </c>
      <c r="I19" s="48">
        <v>31.5</v>
      </c>
      <c r="J19" s="48">
        <v>141.80000000000001</v>
      </c>
      <c r="K19" s="47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54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920</v>
      </c>
      <c r="G24" s="19">
        <f t="shared" ref="G24:J24" si="1">SUM(G14:G23)</f>
        <v>28.35</v>
      </c>
      <c r="H24" s="19">
        <f t="shared" si="1"/>
        <v>25.349999999999998</v>
      </c>
      <c r="I24" s="19">
        <f t="shared" si="1"/>
        <v>126.12</v>
      </c>
      <c r="J24" s="19">
        <f t="shared" si="1"/>
        <v>849.97000000000014</v>
      </c>
      <c r="K24" s="25"/>
      <c r="L24" s="19">
        <f ca="1">SUM(L21:L29)</f>
        <v>0</v>
      </c>
    </row>
    <row r="25" spans="1:12" ht="30" x14ac:dyDescent="0.25">
      <c r="A25" s="26">
        <f>A6</f>
        <v>2</v>
      </c>
      <c r="B25" s="14">
        <f>B6</f>
        <v>2</v>
      </c>
      <c r="C25" s="10" t="s">
        <v>31</v>
      </c>
      <c r="D25" s="12" t="s">
        <v>32</v>
      </c>
      <c r="E25" s="45" t="s">
        <v>63</v>
      </c>
      <c r="F25" s="56">
        <v>40</v>
      </c>
      <c r="G25" s="56">
        <v>1.36</v>
      </c>
      <c r="H25" s="56">
        <v>5.46</v>
      </c>
      <c r="I25" s="56">
        <v>12.42</v>
      </c>
      <c r="J25" s="56">
        <v>103.4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60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74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240</v>
      </c>
      <c r="G29" s="19">
        <f>SUM(G25:G28)</f>
        <v>5.96</v>
      </c>
      <c r="H29" s="19">
        <f>SUM(H25:H28)</f>
        <v>9.06</v>
      </c>
      <c r="I29" s="19">
        <f>SUM(I25:I28)</f>
        <v>25.02</v>
      </c>
      <c r="J29" s="19">
        <f>SUM(J25:J28)</f>
        <v>203.8</v>
      </c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2</v>
      </c>
      <c r="C30" s="10" t="s">
        <v>33</v>
      </c>
      <c r="D30" s="7" t="s">
        <v>19</v>
      </c>
      <c r="E30" s="47" t="s">
        <v>77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75</v>
      </c>
      <c r="F31" s="48">
        <v>150</v>
      </c>
      <c r="G31" s="48">
        <v>5.4</v>
      </c>
      <c r="H31" s="48">
        <v>4.9000000000000004</v>
      </c>
      <c r="I31" s="48">
        <v>32.799999999999997</v>
      </c>
      <c r="J31" s="48">
        <v>196.8</v>
      </c>
      <c r="K31" s="47" t="s">
        <v>76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5.6</v>
      </c>
      <c r="H33" s="48">
        <v>0.66</v>
      </c>
      <c r="I33" s="48">
        <v>36.75</v>
      </c>
      <c r="J33" s="48">
        <v>175.7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 t="s">
        <v>64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65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535</v>
      </c>
      <c r="G38" s="19">
        <f>SUM(G30:G37)</f>
        <v>25.900000000000002</v>
      </c>
      <c r="H38" s="19">
        <f>SUM(H30:H37)</f>
        <v>15.96</v>
      </c>
      <c r="I38" s="19">
        <f>SUM(I30:I37)</f>
        <v>86.949999999999989</v>
      </c>
      <c r="J38" s="19">
        <f>SUM(J30:J37)</f>
        <v>596.00000000000011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2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2</v>
      </c>
      <c r="C43" s="60" t="s">
        <v>4</v>
      </c>
      <c r="D43" s="61"/>
      <c r="E43" s="29"/>
      <c r="F43" s="30">
        <f>SUM(F13+F24+F29+F38+F42)</f>
        <v>2355</v>
      </c>
      <c r="G43" s="30">
        <f>SUM(G13+G24+G29+G38+G42)</f>
        <v>79.390000000000015</v>
      </c>
      <c r="H43" s="30">
        <f>SUM(H13+H24+H29+H38+H42)</f>
        <v>69.19</v>
      </c>
      <c r="I43" s="30">
        <f>SUM(I13+I24+I29+I38+I42)</f>
        <v>324.69</v>
      </c>
      <c r="J43" s="30">
        <f>SUM(J13+J24+J29+J38+J42)</f>
        <v>2248.9700000000003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I6" sqref="I6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7" t="s">
        <v>52</v>
      </c>
      <c r="D1" s="58"/>
      <c r="E1" s="58"/>
      <c r="F1" s="13" t="s">
        <v>14</v>
      </c>
      <c r="G1" s="2" t="s">
        <v>15</v>
      </c>
      <c r="H1" s="59" t="s">
        <v>53</v>
      </c>
      <c r="I1" s="59"/>
      <c r="J1" s="59"/>
      <c r="K1" s="59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9" t="s">
        <v>54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6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2</v>
      </c>
      <c r="C6" s="22" t="s">
        <v>18</v>
      </c>
      <c r="D6" s="5" t="s">
        <v>19</v>
      </c>
      <c r="E6" s="45" t="s">
        <v>66</v>
      </c>
      <c r="F6" s="46">
        <v>200</v>
      </c>
      <c r="G6" s="46">
        <v>8.1999999999999993</v>
      </c>
      <c r="H6" s="46">
        <v>9.1999999999999993</v>
      </c>
      <c r="I6" s="46">
        <v>38.6</v>
      </c>
      <c r="J6" s="46">
        <v>270.3</v>
      </c>
      <c r="K6" s="55" t="s">
        <v>67</v>
      </c>
      <c r="L6" s="36"/>
    </row>
    <row r="7" spans="1:12" x14ac:dyDescent="0.25">
      <c r="A7" s="23"/>
      <c r="B7" s="15"/>
      <c r="C7" s="11"/>
      <c r="D7" s="6"/>
      <c r="E7" s="47"/>
      <c r="F7" s="48"/>
      <c r="G7" s="48"/>
      <c r="H7" s="48"/>
      <c r="I7" s="48"/>
      <c r="J7" s="48"/>
      <c r="K7" s="47"/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61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58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505</v>
      </c>
      <c r="G13" s="19">
        <f>SUM(G6:G10)</f>
        <v>15.649999999999999</v>
      </c>
      <c r="H13" s="19">
        <f>SUM(H6:H10)</f>
        <v>17.23</v>
      </c>
      <c r="I13" s="19">
        <f>SUM(I6:I10)</f>
        <v>91.649999999999991</v>
      </c>
      <c r="J13" s="19">
        <f>SUM(J6:J10)</f>
        <v>585.7600000000001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2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68</v>
      </c>
      <c r="F15" s="48">
        <v>300</v>
      </c>
      <c r="G15" s="48">
        <v>2.7</v>
      </c>
      <c r="H15" s="48">
        <v>6.42</v>
      </c>
      <c r="I15" s="48">
        <v>14.78</v>
      </c>
      <c r="J15" s="48">
        <v>132.44</v>
      </c>
      <c r="K15" s="47" t="s">
        <v>69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72</v>
      </c>
      <c r="F16" s="48">
        <v>80</v>
      </c>
      <c r="G16" s="48">
        <v>13.5</v>
      </c>
      <c r="H16" s="48">
        <v>13.1</v>
      </c>
      <c r="I16" s="48">
        <v>3.2</v>
      </c>
      <c r="J16" s="48">
        <v>185.6</v>
      </c>
      <c r="K16" s="47" t="s">
        <v>73</v>
      </c>
      <c r="L16" s="38"/>
    </row>
    <row r="17" spans="1:12" x14ac:dyDescent="0.25">
      <c r="A17" s="23"/>
      <c r="B17" s="15"/>
      <c r="C17" s="11"/>
      <c r="D17" s="7" t="s">
        <v>27</v>
      </c>
      <c r="E17" s="47" t="s">
        <v>70</v>
      </c>
      <c r="F17" s="48">
        <v>180</v>
      </c>
      <c r="G17" s="48">
        <v>3.84</v>
      </c>
      <c r="H17" s="48">
        <v>6.24</v>
      </c>
      <c r="I17" s="48">
        <v>23.76</v>
      </c>
      <c r="J17" s="48">
        <v>167.28</v>
      </c>
      <c r="K17" s="47" t="s">
        <v>71</v>
      </c>
      <c r="L17" s="38"/>
    </row>
    <row r="18" spans="1:12" x14ac:dyDescent="0.25">
      <c r="A18" s="23"/>
      <c r="B18" s="15"/>
      <c r="C18" s="11"/>
      <c r="D18" s="7" t="s">
        <v>28</v>
      </c>
      <c r="E18" s="47" t="s">
        <v>56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8" t="s">
        <v>57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 t="s">
        <v>62</v>
      </c>
      <c r="F21" s="48">
        <v>150</v>
      </c>
      <c r="G21" s="48">
        <v>2.2999999999999998</v>
      </c>
      <c r="H21" s="48">
        <v>0.8</v>
      </c>
      <c r="I21" s="48">
        <v>31.5</v>
      </c>
      <c r="J21" s="48">
        <v>141.80000000000001</v>
      </c>
      <c r="K21" s="47" t="s">
        <v>45</v>
      </c>
      <c r="L21" s="38"/>
    </row>
    <row r="22" spans="1:12" x14ac:dyDescent="0.25">
      <c r="A22" s="23"/>
      <c r="B22" s="15"/>
      <c r="C22" s="11"/>
      <c r="D22" s="50"/>
      <c r="E22" s="54"/>
      <c r="F22" s="48"/>
      <c r="G22" s="48"/>
      <c r="H22" s="48"/>
      <c r="I22" s="48"/>
      <c r="J22" s="48"/>
      <c r="K22" s="48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1000</v>
      </c>
      <c r="G24" s="19">
        <f t="shared" ref="G24:J24" si="1">SUM(G14:G23)</f>
        <v>29.44</v>
      </c>
      <c r="H24" s="19">
        <f t="shared" si="1"/>
        <v>27.459999999999997</v>
      </c>
      <c r="I24" s="19">
        <f t="shared" si="1"/>
        <v>132.54000000000002</v>
      </c>
      <c r="J24" s="19">
        <f t="shared" si="1"/>
        <v>899.92000000000007</v>
      </c>
      <c r="K24" s="25"/>
      <c r="L24" s="19">
        <f ca="1">SUM(L20:L29)</f>
        <v>0</v>
      </c>
    </row>
    <row r="25" spans="1:12" ht="45" x14ac:dyDescent="0.25">
      <c r="A25" s="26">
        <f>A6</f>
        <v>2</v>
      </c>
      <c r="B25" s="14">
        <f>B6</f>
        <v>2</v>
      </c>
      <c r="C25" s="10" t="s">
        <v>31</v>
      </c>
      <c r="D25" s="12" t="s">
        <v>32</v>
      </c>
      <c r="E25" s="45" t="s">
        <v>59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60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61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11.46</v>
      </c>
      <c r="H29" s="19">
        <f>SUM(H25:H28)</f>
        <v>20.720000000000002</v>
      </c>
      <c r="I29" s="19">
        <f>SUM(I25:I28)</f>
        <v>65.539999999999992</v>
      </c>
      <c r="J29" s="19">
        <f>SUM(J25:J28)</f>
        <v>474.78</v>
      </c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2</v>
      </c>
      <c r="C30" s="10" t="s">
        <v>33</v>
      </c>
      <c r="D30" s="7" t="s">
        <v>19</v>
      </c>
      <c r="E30" s="47" t="s">
        <v>77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78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75</v>
      </c>
      <c r="F31" s="48">
        <v>180</v>
      </c>
      <c r="G31" s="48">
        <v>6.48</v>
      </c>
      <c r="H31" s="48">
        <v>5.88</v>
      </c>
      <c r="I31" s="48">
        <v>39.36</v>
      </c>
      <c r="J31" s="48">
        <v>236.16</v>
      </c>
      <c r="K31" s="47" t="s">
        <v>76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8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58</v>
      </c>
      <c r="L34" s="38"/>
    </row>
    <row r="35" spans="1:12" x14ac:dyDescent="0.25">
      <c r="A35" s="23"/>
      <c r="B35" s="15"/>
      <c r="C35" s="11"/>
      <c r="D35" s="6"/>
      <c r="E35" s="47" t="s">
        <v>64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65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600</v>
      </c>
      <c r="G38" s="19">
        <f>SUM(G30:G37)</f>
        <v>28.98</v>
      </c>
      <c r="H38" s="19">
        <f>SUM(H30:H37)</f>
        <v>20.76</v>
      </c>
      <c r="I38" s="19">
        <f>SUM(I30:I37)</f>
        <v>105.81</v>
      </c>
      <c r="J38" s="19">
        <f>SUM(J30:J37)</f>
        <v>726.91</v>
      </c>
      <c r="K38" s="25"/>
      <c r="L38" s="19">
        <f ca="1">SUM(L30:L40)</f>
        <v>0</v>
      </c>
    </row>
    <row r="39" spans="1:12" ht="30" x14ac:dyDescent="0.25">
      <c r="A39" s="26">
        <f>A6</f>
        <v>2</v>
      </c>
      <c r="B39" s="14">
        <f>B6</f>
        <v>2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2</v>
      </c>
      <c r="C43" s="60" t="s">
        <v>4</v>
      </c>
      <c r="D43" s="61"/>
      <c r="E43" s="29"/>
      <c r="F43" s="30">
        <f>SUM(F13+F24+F29+F38+F42)</f>
        <v>2605</v>
      </c>
      <c r="G43" s="30">
        <f>SUM(G13+G24+G29+G38+G42)</f>
        <v>91.53</v>
      </c>
      <c r="H43" s="30">
        <f>SUM(H13+H24+H29+H38+H42)</f>
        <v>88.17</v>
      </c>
      <c r="I43" s="30">
        <f>SUM(I13+I24+I29+I38+I42)</f>
        <v>403.54</v>
      </c>
      <c r="J43" s="30">
        <f>SUM(J13+J24+J29+J38+J42)</f>
        <v>2767.3700000000003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2025-05-05T14:01:43Z</dcterms:modified>
</cp:coreProperties>
</file>