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2" l="1"/>
  <c r="L24" i="2"/>
  <c r="L29" i="2"/>
  <c r="L43" i="3"/>
  <c r="L24" i="3"/>
  <c r="L29" i="3"/>
  <c r="L38" i="3"/>
  <c r="L42" i="2"/>
  <c r="L42" i="3"/>
  <c r="L38" i="2"/>
</calcChain>
</file>

<file path=xl/sharedStrings.xml><?xml version="1.0" encoding="utf-8"?>
<sst xmlns="http://schemas.openxmlformats.org/spreadsheetml/2006/main" count="194" uniqueCount="78">
  <si>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</si>
  <si>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</si>
  <si>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</si>
  <si>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</si>
  <si>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</si>
  <si>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</si>
  <si>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</si>
  <si>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</si>
  <si>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</si>
  <si>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</si>
  <si>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</si>
  <si>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</si>
  <si>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</si>
  <si>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</si>
  <si>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</si>
  <si>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</si>
  <si>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</si>
  <si>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</si>
  <si>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</si>
  <si>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</si>
  <si>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</si>
  <si>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</si>
  <si>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</si>
  <si>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</si>
  <si>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</si>
  <si>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</si>
  <si>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</si>
  <si>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</si>
  <si>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</si>
  <si>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</si>
  <si>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</si>
  <si>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</si>
  <si>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</si>
  <si>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</si>
  <si>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</si>
  <si>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</si>
  <si>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</si>
  <si>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</si>
  <si>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</si>
  <si>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</si>
  <si>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</si>
  <si>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</si>
  <si>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</si>
  <si>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</si>
  <si>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</si>
  <si>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</si>
  <si>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</si>
  <si>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</si>
  <si>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</si>
  <si>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</si>
  <si>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</si>
  <si>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</si>
  <si>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</si>
  <si>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</si>
  <si>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</si>
  <si>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</si>
  <si>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</si>
  <si>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Мучное изделие пром произв 
в ассортименте   (кекс)</t>
  </si>
  <si>
    <t>54-21к</t>
  </si>
  <si>
    <t xml:space="preserve">Какао с молоком  </t>
  </si>
  <si>
    <t>54-21гн</t>
  </si>
  <si>
    <t>54-2з</t>
  </si>
  <si>
    <t xml:space="preserve">Каша жидкая  молочная 
овсяная </t>
  </si>
  <si>
    <t xml:space="preserve">Сыр  в нарезке </t>
  </si>
  <si>
    <t>Рассольник по ленинградски</t>
  </si>
  <si>
    <t xml:space="preserve">54-3с </t>
  </si>
  <si>
    <t xml:space="preserve">Картофельное пюре </t>
  </si>
  <si>
    <t>54-11г</t>
  </si>
  <si>
    <t xml:space="preserve">Сок абрикосовый  </t>
  </si>
  <si>
    <t>Котлета из говядины</t>
  </si>
  <si>
    <t>54-4м</t>
  </si>
  <si>
    <t xml:space="preserve">Соус красный  основной </t>
  </si>
  <si>
    <t>54-3соус</t>
  </si>
  <si>
    <t xml:space="preserve">Макароны отварные </t>
  </si>
  <si>
    <t>54-1г</t>
  </si>
  <si>
    <t xml:space="preserve">Шницель из курицы </t>
  </si>
  <si>
    <t>54-24м</t>
  </si>
  <si>
    <t>Овощи в нарезке ( огурец)маринов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</si>
</sst>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vertical="top"/>
    </xf>
    <xf numFmtId="0" fontId="13" fillId="6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wrapText="1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5" sqref="C5:K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7" t="s">
        <v>52</v>
      </c>
      <c r="D1" s="58"/>
      <c r="E1" s="58"/>
      <c r="F1" s="13" t="s">
        <v>14</v>
      </c>
      <c r="G1" s="2" t="s">
        <v>15</v>
      </c>
      <c r="H1" s="59" t="s">
        <v>53</v>
      </c>
      <c r="I1" s="59"/>
      <c r="J1" s="59"/>
      <c r="K1" s="59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59" t="s">
        <v>54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12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1</v>
      </c>
      <c r="C6" s="22" t="s">
        <v>18</v>
      </c>
      <c r="D6" s="5" t="s">
        <v>19</v>
      </c>
      <c r="E6" s="45" t="s">
        <v>62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5" t="s">
        <v>58</v>
      </c>
      <c r="L6" s="36"/>
    </row>
    <row r="7" spans="1:12" x14ac:dyDescent="0.25">
      <c r="A7" s="23"/>
      <c r="B7" s="15"/>
      <c r="C7" s="11"/>
      <c r="D7" s="6"/>
      <c r="E7" s="47" t="s">
        <v>63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42</v>
      </c>
      <c r="L7" s="38"/>
    </row>
    <row r="8" spans="1:12" x14ac:dyDescent="0.25">
      <c r="A8" s="23"/>
      <c r="B8" s="15"/>
      <c r="C8" s="11"/>
      <c r="D8" s="7" t="s">
        <v>20</v>
      </c>
      <c r="E8" s="47" t="s">
        <v>43</v>
      </c>
      <c r="F8" s="48">
        <v>200</v>
      </c>
      <c r="G8" s="48">
        <v>0.2</v>
      </c>
      <c r="H8" s="48">
        <v>0</v>
      </c>
      <c r="I8" s="48">
        <v>6.5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8.1999999999999993</v>
      </c>
      <c r="I10" s="48">
        <v>0.1</v>
      </c>
      <c r="J10" s="48">
        <v>74.8</v>
      </c>
      <c r="K10" s="47" t="s">
        <v>56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15.88</v>
      </c>
      <c r="H13" s="19">
        <f>SUM(H6:H12)</f>
        <v>20.72</v>
      </c>
      <c r="I13" s="19">
        <f>SUM(I6:I12)</f>
        <v>65.599999999999994</v>
      </c>
      <c r="J13" s="19">
        <f>SUM(J6:J12)</f>
        <v>511.90000000000003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64</v>
      </c>
      <c r="F15" s="48">
        <v>250</v>
      </c>
      <c r="G15" s="48">
        <v>5.92</v>
      </c>
      <c r="H15" s="48">
        <v>7.25</v>
      </c>
      <c r="I15" s="48">
        <v>17.02</v>
      </c>
      <c r="J15" s="48">
        <v>156.9</v>
      </c>
      <c r="K15" s="47" t="s">
        <v>65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69</v>
      </c>
      <c r="F16" s="48">
        <v>75</v>
      </c>
      <c r="G16" s="48">
        <v>13.7</v>
      </c>
      <c r="H16" s="48">
        <v>13.1</v>
      </c>
      <c r="I16" s="48">
        <v>12.4</v>
      </c>
      <c r="J16" s="48">
        <v>221.3</v>
      </c>
      <c r="K16" s="47" t="s">
        <v>70</v>
      </c>
      <c r="L16" s="38"/>
    </row>
    <row r="17" spans="1:12" x14ac:dyDescent="0.25">
      <c r="A17" s="23"/>
      <c r="B17" s="15"/>
      <c r="C17" s="11"/>
      <c r="D17" s="7" t="s">
        <v>27</v>
      </c>
      <c r="E17" s="54" t="s">
        <v>66</v>
      </c>
      <c r="F17" s="48">
        <v>150</v>
      </c>
      <c r="G17" s="48">
        <v>3.2</v>
      </c>
      <c r="H17" s="48">
        <v>5.2</v>
      </c>
      <c r="I17" s="48">
        <v>19.8</v>
      </c>
      <c r="J17" s="48">
        <v>139.4</v>
      </c>
      <c r="K17" s="47" t="s">
        <v>67</v>
      </c>
      <c r="L17" s="38"/>
    </row>
    <row r="18" spans="1:12" x14ac:dyDescent="0.25">
      <c r="A18" s="23"/>
      <c r="B18" s="15"/>
      <c r="C18" s="11"/>
      <c r="D18" s="7" t="s">
        <v>28</v>
      </c>
      <c r="E18" s="62" t="s">
        <v>68</v>
      </c>
      <c r="F18" s="56">
        <v>200</v>
      </c>
      <c r="G18" s="56"/>
      <c r="H18" s="56"/>
      <c r="I18" s="56">
        <v>22.7</v>
      </c>
      <c r="J18" s="56">
        <v>94</v>
      </c>
      <c r="K18" s="48" t="s">
        <v>45</v>
      </c>
      <c r="L18" s="38"/>
    </row>
    <row r="19" spans="1:12" x14ac:dyDescent="0.25">
      <c r="A19" s="23"/>
      <c r="B19" s="15"/>
      <c r="C19" s="11"/>
      <c r="D19" s="12"/>
      <c r="E19" s="47" t="s">
        <v>71</v>
      </c>
      <c r="F19" s="48">
        <v>20</v>
      </c>
      <c r="G19" s="48">
        <v>0.66</v>
      </c>
      <c r="H19" s="48">
        <v>0.48</v>
      </c>
      <c r="I19" s="48">
        <v>1.78</v>
      </c>
      <c r="J19" s="48">
        <v>14.16</v>
      </c>
      <c r="K19" s="47" t="s">
        <v>72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 t="s">
        <v>22</v>
      </c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785</v>
      </c>
      <c r="G24" s="19">
        <f t="shared" ref="G24:J24" si="1">SUM(G14:G23)</f>
        <v>30.08</v>
      </c>
      <c r="H24" s="19">
        <f t="shared" si="1"/>
        <v>26.93</v>
      </c>
      <c r="I24" s="19">
        <f t="shared" si="1"/>
        <v>113.2</v>
      </c>
      <c r="J24" s="19">
        <f t="shared" si="1"/>
        <v>817.56000000000006</v>
      </c>
      <c r="K24" s="25"/>
      <c r="L24" s="19">
        <f ca="1">SUM(L21:L29)</f>
        <v>0</v>
      </c>
    </row>
    <row r="25" spans="1:12" ht="30" x14ac:dyDescent="0.25">
      <c r="A25" s="26">
        <f>A6</f>
        <v>1</v>
      </c>
      <c r="B25" s="14">
        <f>B6</f>
        <v>1</v>
      </c>
      <c r="C25" s="10" t="s">
        <v>31</v>
      </c>
      <c r="D25" s="12" t="s">
        <v>32</v>
      </c>
      <c r="E25" s="45" t="s">
        <v>57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59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60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11.46</v>
      </c>
      <c r="H29" s="19">
        <f>SUM(H25:H28)</f>
        <v>20.720000000000002</v>
      </c>
      <c r="I29" s="19">
        <f>SUM(I25:I28)</f>
        <v>65.539999999999992</v>
      </c>
      <c r="J29" s="19">
        <f>SUM(J25:J28)</f>
        <v>474.78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1</v>
      </c>
      <c r="C30" s="10" t="s">
        <v>33</v>
      </c>
      <c r="D30" s="7" t="s">
        <v>19</v>
      </c>
      <c r="E30" s="47" t="s">
        <v>75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76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73</v>
      </c>
      <c r="F31" s="48">
        <v>150</v>
      </c>
      <c r="G31" s="48">
        <v>5.4</v>
      </c>
      <c r="H31" s="48">
        <v>4.9000000000000004</v>
      </c>
      <c r="I31" s="48">
        <v>32.799999999999997</v>
      </c>
      <c r="J31" s="48">
        <v>196.8</v>
      </c>
      <c r="K31" s="47" t="s">
        <v>74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5.6</v>
      </c>
      <c r="H33" s="48">
        <v>0.66</v>
      </c>
      <c r="I33" s="48">
        <v>36.75</v>
      </c>
      <c r="J33" s="48">
        <v>175.7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 t="s">
        <v>77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61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535</v>
      </c>
      <c r="G38" s="19">
        <f>SUM(G30:G37)</f>
        <v>25.900000000000002</v>
      </c>
      <c r="H38" s="19">
        <f>SUM(H30:H37)</f>
        <v>15.96</v>
      </c>
      <c r="I38" s="19">
        <f>SUM(I30:I37)</f>
        <v>86.949999999999989</v>
      </c>
      <c r="J38" s="19">
        <f>SUM(J30:J37)</f>
        <v>596.00000000000011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1</v>
      </c>
      <c r="C43" s="60" t="s">
        <v>4</v>
      </c>
      <c r="D43" s="61"/>
      <c r="E43" s="29"/>
      <c r="F43" s="30">
        <f>SUM(F13+F24+F29+F38+F42)</f>
        <v>2295</v>
      </c>
      <c r="G43" s="30">
        <f>SUM(G13+G24+G29+G38+G42)</f>
        <v>88.720000000000013</v>
      </c>
      <c r="H43" s="30">
        <f>SUM(H13+H24+H29+H38+H42)</f>
        <v>86.13000000000001</v>
      </c>
      <c r="I43" s="30">
        <f>SUM(I13+I24+I29+I38+I42)</f>
        <v>338.48999999999995</v>
      </c>
      <c r="J43" s="30">
        <f>SUM(J13+J24+J29+J38+J42)</f>
        <v>2472.2400000000002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7" t="s">
        <v>52</v>
      </c>
      <c r="D1" s="58"/>
      <c r="E1" s="58"/>
      <c r="F1" s="13" t="s">
        <v>14</v>
      </c>
      <c r="G1" s="2" t="s">
        <v>15</v>
      </c>
      <c r="H1" s="59" t="s">
        <v>53</v>
      </c>
      <c r="I1" s="59"/>
      <c r="J1" s="59"/>
      <c r="K1" s="59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59" t="s">
        <v>54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12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65" t="s">
        <v>0</v>
      </c>
      <c r="D5" s="33" t="s">
        <v>11</v>
      </c>
      <c r="E5" s="65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1</v>
      </c>
      <c r="C6" s="22" t="s">
        <v>18</v>
      </c>
      <c r="D6" s="64" t="s">
        <v>19</v>
      </c>
      <c r="E6" s="45" t="s">
        <v>62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5" t="s">
        <v>58</v>
      </c>
      <c r="L6" s="36"/>
    </row>
    <row r="7" spans="1:12" x14ac:dyDescent="0.25">
      <c r="A7" s="23"/>
      <c r="B7" s="15"/>
      <c r="C7" s="11"/>
      <c r="D7" s="6"/>
      <c r="E7" s="47" t="s">
        <v>63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42</v>
      </c>
      <c r="L7" s="38"/>
    </row>
    <row r="8" spans="1:12" x14ac:dyDescent="0.25">
      <c r="A8" s="23"/>
      <c r="B8" s="15"/>
      <c r="C8" s="11"/>
      <c r="D8" s="7" t="s">
        <v>20</v>
      </c>
      <c r="E8" s="47" t="s">
        <v>43</v>
      </c>
      <c r="F8" s="48">
        <v>200</v>
      </c>
      <c r="G8" s="48">
        <v>0.2</v>
      </c>
      <c r="H8" s="48">
        <v>0</v>
      </c>
      <c r="I8" s="48">
        <v>6.5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8.1999999999999993</v>
      </c>
      <c r="I10" s="48">
        <v>0.1</v>
      </c>
      <c r="J10" s="48">
        <v>74.8</v>
      </c>
      <c r="K10" s="47" t="s">
        <v>56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17.75</v>
      </c>
      <c r="H13" s="19">
        <f>SUM(H6:H10)</f>
        <v>20.93</v>
      </c>
      <c r="I13" s="19">
        <f>SUM(I6:I10)</f>
        <v>77.849999999999994</v>
      </c>
      <c r="J13" s="19">
        <f>SUM(J6:J10)</f>
        <v>570.46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64</v>
      </c>
      <c r="F15" s="48">
        <v>300</v>
      </c>
      <c r="G15" s="48">
        <v>7.1040000000000001</v>
      </c>
      <c r="H15" s="48">
        <v>8.6999999999999993</v>
      </c>
      <c r="I15" s="48">
        <v>20.420000000000002</v>
      </c>
      <c r="J15" s="48">
        <v>188.28</v>
      </c>
      <c r="K15" s="47" t="s">
        <v>65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69</v>
      </c>
      <c r="F16" s="48">
        <v>75</v>
      </c>
      <c r="G16" s="48">
        <v>13.7</v>
      </c>
      <c r="H16" s="48">
        <v>13.1</v>
      </c>
      <c r="I16" s="48">
        <v>12.4</v>
      </c>
      <c r="J16" s="48">
        <v>221.3</v>
      </c>
      <c r="K16" s="47" t="s">
        <v>70</v>
      </c>
      <c r="L16" s="38"/>
    </row>
    <row r="17" spans="1:12" x14ac:dyDescent="0.25">
      <c r="A17" s="23"/>
      <c r="B17" s="15"/>
      <c r="C17" s="11"/>
      <c r="D17" s="7" t="s">
        <v>27</v>
      </c>
      <c r="E17" s="54" t="s">
        <v>66</v>
      </c>
      <c r="F17" s="48">
        <v>180</v>
      </c>
      <c r="G17" s="48">
        <v>3.84</v>
      </c>
      <c r="H17" s="48">
        <v>6.24</v>
      </c>
      <c r="I17" s="48">
        <v>23.76</v>
      </c>
      <c r="J17" s="48">
        <v>167.28</v>
      </c>
      <c r="K17" s="47" t="s">
        <v>67</v>
      </c>
      <c r="L17" s="38"/>
    </row>
    <row r="18" spans="1:12" x14ac:dyDescent="0.25">
      <c r="A18" s="23"/>
      <c r="B18" s="15"/>
      <c r="C18" s="11"/>
      <c r="D18" s="63" t="s">
        <v>28</v>
      </c>
      <c r="E18" s="62" t="s">
        <v>68</v>
      </c>
      <c r="F18" s="56">
        <v>200</v>
      </c>
      <c r="G18" s="56"/>
      <c r="H18" s="56"/>
      <c r="I18" s="56">
        <v>22.7</v>
      </c>
      <c r="J18" s="56">
        <v>94</v>
      </c>
      <c r="K18" s="48" t="s">
        <v>45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/>
      <c r="E21" s="47" t="s">
        <v>71</v>
      </c>
      <c r="F21" s="48">
        <v>25</v>
      </c>
      <c r="G21" s="48">
        <v>0.82</v>
      </c>
      <c r="H21" s="48">
        <v>1.85</v>
      </c>
      <c r="I21" s="48">
        <v>2.2200000000000002</v>
      </c>
      <c r="J21" s="48">
        <v>17.7</v>
      </c>
      <c r="K21" s="47" t="s">
        <v>72</v>
      </c>
      <c r="L21" s="38"/>
    </row>
    <row r="22" spans="1:12" x14ac:dyDescent="0.25">
      <c r="A22" s="23"/>
      <c r="B22" s="15"/>
      <c r="C22" s="11"/>
      <c r="D22" s="12" t="s">
        <v>22</v>
      </c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870</v>
      </c>
      <c r="G24" s="19">
        <f t="shared" ref="G24:J24" si="1">SUM(G14:G23)</f>
        <v>32.064</v>
      </c>
      <c r="H24" s="19">
        <f t="shared" si="1"/>
        <v>30.79</v>
      </c>
      <c r="I24" s="19">
        <f t="shared" si="1"/>
        <v>121</v>
      </c>
      <c r="J24" s="19">
        <f t="shared" si="1"/>
        <v>880.36000000000013</v>
      </c>
      <c r="K24" s="25"/>
      <c r="L24" s="19">
        <f ca="1">SUM(L20:L29)</f>
        <v>0</v>
      </c>
    </row>
    <row r="25" spans="1:12" ht="45" x14ac:dyDescent="0.25">
      <c r="A25" s="26">
        <f>A6</f>
        <v>1</v>
      </c>
      <c r="B25" s="14">
        <f>B6</f>
        <v>1</v>
      </c>
      <c r="C25" s="10" t="s">
        <v>31</v>
      </c>
      <c r="D25" s="12" t="s">
        <v>32</v>
      </c>
      <c r="E25" s="45" t="s">
        <v>57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59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60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11.46</v>
      </c>
      <c r="H29" s="19">
        <f>SUM(H25:H28)</f>
        <v>20.720000000000002</v>
      </c>
      <c r="I29" s="19">
        <f>SUM(I25:I28)</f>
        <v>65.539999999999992</v>
      </c>
      <c r="J29" s="19">
        <f>SUM(J25:J28)</f>
        <v>474.78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1</v>
      </c>
      <c r="C30" s="10" t="s">
        <v>33</v>
      </c>
      <c r="D30" s="7" t="s">
        <v>19</v>
      </c>
      <c r="E30" s="47" t="s">
        <v>75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76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73</v>
      </c>
      <c r="F31" s="48">
        <v>180</v>
      </c>
      <c r="G31" s="48">
        <v>6.48</v>
      </c>
      <c r="H31" s="48">
        <v>5.8</v>
      </c>
      <c r="I31" s="48">
        <v>39.299999999999997</v>
      </c>
      <c r="J31" s="48">
        <v>236.16</v>
      </c>
      <c r="K31" s="47" t="s">
        <v>74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8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56</v>
      </c>
      <c r="L34" s="38"/>
    </row>
    <row r="35" spans="1:12" x14ac:dyDescent="0.25">
      <c r="A35" s="23"/>
      <c r="B35" s="15"/>
      <c r="C35" s="11"/>
      <c r="D35" s="6"/>
      <c r="E35" s="47" t="s">
        <v>77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61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600</v>
      </c>
      <c r="G38" s="19">
        <f>SUM(G30:G37)</f>
        <v>28.98</v>
      </c>
      <c r="H38" s="19">
        <f>SUM(H30:H37)</f>
        <v>20.68</v>
      </c>
      <c r="I38" s="19">
        <f>SUM(I30:I37)</f>
        <v>105.75</v>
      </c>
      <c r="J38" s="19">
        <f>SUM(J30:J37)</f>
        <v>726.91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1</v>
      </c>
      <c r="C43" s="60" t="s">
        <v>4</v>
      </c>
      <c r="D43" s="61"/>
      <c r="E43" s="29"/>
      <c r="F43" s="30">
        <f>SUM(F13+F24+F29+F38+F42)</f>
        <v>2490</v>
      </c>
      <c r="G43" s="30">
        <f>SUM(G13+G24+G29+G38+G42)</f>
        <v>96.254000000000005</v>
      </c>
      <c r="H43" s="30">
        <f>SUM(H13+H24+H29+H38+H42)</f>
        <v>95.12</v>
      </c>
      <c r="I43" s="30">
        <f>SUM(I13+I24+I29+I38+I42)</f>
        <v>378.14</v>
      </c>
      <c r="J43" s="30">
        <f>SUM(J13+J24+J29+J38+J42)</f>
        <v>2732.51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2025-05-07T10:55:09Z</dcterms:modified>
</cp:coreProperties>
</file>