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 l="1"/>
  <c r="L24" i="3"/>
  <c r="L29" i="3"/>
  <c r="L43" i="2"/>
  <c r="L24" i="2"/>
  <c r="L29" i="2"/>
  <c r="L38" i="2"/>
  <c r="L38" i="3"/>
  <c r="L42" i="2"/>
  <c r="L42" i="3"/>
</calcChain>
</file>

<file path=xl/sharedStrings.xml><?xml version="1.0" encoding="utf-8"?>
<sst xmlns="http://schemas.openxmlformats.org/spreadsheetml/2006/main" count="190" uniqueCount="76">
  <si>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</si>
  <si>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</si>
  <si>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</si>
  <si>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</si>
  <si>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</si>
  <si>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</si>
  <si>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</si>
  <si>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</si>
  <si>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</si>
  <si>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</si>
  <si>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</si>
  <si>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</si>
  <si>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</si>
  <si>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</si>
  <si>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</si>
  <si>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</si>
  <si>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</si>
  <si>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</si>
  <si>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</si>
  <si>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</si>
  <si>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</si>
  <si>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</si>
  <si>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</si>
  <si>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</si>
  <si>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</si>
  <si>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</si>
  <si>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</si>
  <si>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</si>
  <si>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</si>
  <si>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</si>
  <si>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</si>
  <si>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</si>
  <si>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</si>
  <si>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</si>
  <si>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</si>
  <si>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</si>
  <si>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</si>
  <si>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</si>
  <si>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</si>
  <si>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</si>
  <si>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</si>
  <si>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</si>
  <si>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</si>
  <si>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</si>
  <si>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</si>
  <si>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</si>
  <si>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</si>
  <si>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</si>
  <si>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</si>
  <si>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</si>
  <si>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</si>
  <si>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</si>
  <si>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</si>
  <si>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</si>
  <si>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</si>
  <si>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</si>
  <si>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Какао с молоком  </t>
  </si>
  <si>
    <t>54-21ги</t>
  </si>
  <si>
    <t>Фрукт (яблоко)</t>
  </si>
  <si>
    <t>Яйцо вареное</t>
  </si>
  <si>
    <t>54-6о</t>
  </si>
  <si>
    <t xml:space="preserve">Каша жидкая молочная 
овсяная </t>
  </si>
  <si>
    <t>54-22к</t>
  </si>
  <si>
    <t xml:space="preserve">Кукуруза сахарная  </t>
  </si>
  <si>
    <t>54-21з</t>
  </si>
  <si>
    <t>Суп крестьянский с крупой
 (крупа рисовая)</t>
  </si>
  <si>
    <t xml:space="preserve">54-11с </t>
  </si>
  <si>
    <t>Жаркое по домашнему</t>
  </si>
  <si>
    <t>54-9м</t>
  </si>
  <si>
    <t>Компот из  смеси сухофруктов</t>
  </si>
  <si>
    <t>54-1хн</t>
  </si>
  <si>
    <t>Кондитерское изделие пром произв в ассортим(печенье)</t>
  </si>
  <si>
    <t xml:space="preserve">Суп молочный с макаронными 
изделиями </t>
  </si>
  <si>
    <t>54-19к</t>
  </si>
  <si>
    <t xml:space="preserve">Сырники </t>
  </si>
  <si>
    <t>54-6т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</si>
</sst>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6" workbookViewId="0">
      <selection activeCell="E33" sqref="E33:J3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22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4</v>
      </c>
      <c r="C6" s="22" t="s">
        <v>18</v>
      </c>
      <c r="D6" s="5" t="s">
        <v>19</v>
      </c>
      <c r="E6" s="45" t="s">
        <v>61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59</v>
      </c>
      <c r="F10" s="48">
        <v>40</v>
      </c>
      <c r="G10" s="48">
        <v>4.8</v>
      </c>
      <c r="H10" s="48">
        <v>4</v>
      </c>
      <c r="I10" s="48">
        <v>0.3</v>
      </c>
      <c r="J10" s="48">
        <v>56.6</v>
      </c>
      <c r="K10" s="47" t="s">
        <v>60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SUM(G6:G12)</f>
        <v>17.18</v>
      </c>
      <c r="H13" s="19">
        <f>SUM(H6:H12)</f>
        <v>19.32</v>
      </c>
      <c r="I13" s="19">
        <f>SUM(I6:I12)</f>
        <v>65.8</v>
      </c>
      <c r="J13" s="19">
        <f>SUM(J6:J12)</f>
        <v>506.1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4</v>
      </c>
      <c r="C14" s="10" t="s">
        <v>23</v>
      </c>
      <c r="D14" s="7" t="s">
        <v>24</v>
      </c>
      <c r="E14" s="47" t="s">
        <v>63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47" t="s">
        <v>64</v>
      </c>
      <c r="L14" s="38"/>
    </row>
    <row r="15" spans="1:12" ht="30" x14ac:dyDescent="0.25">
      <c r="A15" s="23"/>
      <c r="B15" s="15"/>
      <c r="C15" s="11"/>
      <c r="D15" s="7" t="s">
        <v>25</v>
      </c>
      <c r="E15" s="65" t="s">
        <v>65</v>
      </c>
      <c r="F15" s="48">
        <v>250</v>
      </c>
      <c r="G15" s="48">
        <v>6.17</v>
      </c>
      <c r="H15" s="48">
        <v>7.22</v>
      </c>
      <c r="I15" s="48">
        <v>14.07</v>
      </c>
      <c r="J15" s="48">
        <v>146.1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67</v>
      </c>
      <c r="F16" s="48">
        <v>200</v>
      </c>
      <c r="G16" s="48">
        <v>20.100000000000001</v>
      </c>
      <c r="H16" s="48">
        <v>18.7</v>
      </c>
      <c r="I16" s="48">
        <v>17.2</v>
      </c>
      <c r="J16" s="48">
        <v>318</v>
      </c>
      <c r="K16" s="47" t="s">
        <v>68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7" t="s">
        <v>28</v>
      </c>
      <c r="E18" s="47" t="s">
        <v>69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70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58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7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58"/>
      <c r="F22" s="48"/>
      <c r="G22" s="48"/>
      <c r="H22" s="48"/>
      <c r="I22" s="48"/>
      <c r="J22" s="48"/>
      <c r="K22" s="5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920</v>
      </c>
      <c r="G24" s="19">
        <f t="shared" ref="G24:J24" si="1">SUM(G14:G23)</f>
        <v>34.590000000000003</v>
      </c>
      <c r="H24" s="19">
        <f t="shared" si="1"/>
        <v>27.54</v>
      </c>
      <c r="I24" s="19">
        <f t="shared" si="1"/>
        <v>108.37</v>
      </c>
      <c r="J24" s="19">
        <f t="shared" si="1"/>
        <v>819.17000000000007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4</v>
      </c>
      <c r="C25" s="10" t="s">
        <v>31</v>
      </c>
      <c r="D25" s="12" t="s">
        <v>32</v>
      </c>
      <c r="E25" s="45" t="s">
        <v>71</v>
      </c>
      <c r="F25" s="59">
        <v>50</v>
      </c>
      <c r="G25" s="59">
        <v>3.8</v>
      </c>
      <c r="H25" s="59">
        <v>7.8</v>
      </c>
      <c r="I25" s="59">
        <v>31.1</v>
      </c>
      <c r="J25" s="59">
        <v>207.12</v>
      </c>
      <c r="K25" s="47" t="s">
        <v>47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56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57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250</v>
      </c>
      <c r="G29" s="19">
        <f>SUM(G25:G28)</f>
        <v>8.3999999999999986</v>
      </c>
      <c r="H29" s="19">
        <f>SUM(H25:H28)</f>
        <v>11.4</v>
      </c>
      <c r="I29" s="19">
        <f>SUM(I25:I28)</f>
        <v>43.7</v>
      </c>
      <c r="J29" s="19">
        <f>SUM(J25:J28)</f>
        <v>307.52</v>
      </c>
      <c r="K29" s="25"/>
      <c r="L29" s="19">
        <f ca="1">SUM(L22:L28)</f>
        <v>0</v>
      </c>
    </row>
    <row r="30" spans="1:12" ht="30" x14ac:dyDescent="0.25">
      <c r="A30" s="26">
        <f>A6</f>
        <v>2</v>
      </c>
      <c r="B30" s="14">
        <f>B6</f>
        <v>4</v>
      </c>
      <c r="C30" s="10" t="s">
        <v>33</v>
      </c>
      <c r="D30" s="7" t="s">
        <v>19</v>
      </c>
      <c r="E30" s="45" t="s">
        <v>72</v>
      </c>
      <c r="F30" s="46">
        <v>250</v>
      </c>
      <c r="G30" s="46">
        <v>6.87</v>
      </c>
      <c r="H30" s="46">
        <v>5.67</v>
      </c>
      <c r="I30" s="46">
        <v>22.32</v>
      </c>
      <c r="J30" s="46">
        <v>167.77</v>
      </c>
      <c r="K30" s="54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5" t="s">
        <v>74</v>
      </c>
      <c r="F31" s="48">
        <v>75</v>
      </c>
      <c r="G31" s="48">
        <v>14.7</v>
      </c>
      <c r="H31" s="48">
        <v>4.3</v>
      </c>
      <c r="I31" s="48">
        <v>15.5</v>
      </c>
      <c r="J31" s="48">
        <v>159.55000000000001</v>
      </c>
      <c r="K31" s="47" t="s">
        <v>75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60</v>
      </c>
      <c r="G33" s="48">
        <v>4.5999999999999996</v>
      </c>
      <c r="H33" s="48">
        <v>0.5</v>
      </c>
      <c r="I33" s="48">
        <v>29.5</v>
      </c>
      <c r="J33" s="48">
        <v>140.6</v>
      </c>
      <c r="K33" s="49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595</v>
      </c>
      <c r="G38" s="19">
        <f>SUM(G30:G37)</f>
        <v>26.47</v>
      </c>
      <c r="H38" s="19">
        <f>SUM(H30:H37)</f>
        <v>17.669999999999998</v>
      </c>
      <c r="I38" s="19">
        <f>SUM(I30:I37)</f>
        <v>73.819999999999993</v>
      </c>
      <c r="J38" s="19">
        <f>SUM(J30:J37)</f>
        <v>560.82000000000005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4</v>
      </c>
      <c r="C39" s="10" t="s">
        <v>34</v>
      </c>
      <c r="D39" s="12" t="s">
        <v>35</v>
      </c>
      <c r="E39" s="45" t="s">
        <v>49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44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4</v>
      </c>
      <c r="C43" s="63" t="s">
        <v>4</v>
      </c>
      <c r="D43" s="64"/>
      <c r="E43" s="29"/>
      <c r="F43" s="30">
        <f>SUM(F13+F24+F29+F38+F42)</f>
        <v>2465</v>
      </c>
      <c r="G43" s="30">
        <f>SUM(G13+G24+G29+G38+G42)</f>
        <v>92.04</v>
      </c>
      <c r="H43" s="30">
        <f>SUM(H13+H24+H29+H38+H42)</f>
        <v>77.72999999999999</v>
      </c>
      <c r="I43" s="30">
        <f>SUM(I13+I24+I29+I38+I42)</f>
        <v>298.89</v>
      </c>
      <c r="J43" s="30">
        <f>SUM(J13+J24+J29+J38+J42)</f>
        <v>2265.61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33" sqref="E33:J3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50</v>
      </c>
      <c r="F3" s="2"/>
      <c r="G3" s="2" t="s">
        <v>17</v>
      </c>
      <c r="H3" s="42">
        <v>22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4</v>
      </c>
      <c r="C6" s="22" t="s">
        <v>18</v>
      </c>
      <c r="D6" s="56" t="s">
        <v>19</v>
      </c>
      <c r="E6" s="45" t="s">
        <v>61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59</v>
      </c>
      <c r="F10" s="48">
        <v>40</v>
      </c>
      <c r="G10" s="48">
        <v>4.8</v>
      </c>
      <c r="H10" s="48">
        <v>4</v>
      </c>
      <c r="I10" s="48">
        <v>0.3</v>
      </c>
      <c r="J10" s="48">
        <v>56.6</v>
      </c>
      <c r="K10" s="47" t="s">
        <v>60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545</v>
      </c>
      <c r="G13" s="19">
        <f>SUM(G6:G10)</f>
        <v>19.05</v>
      </c>
      <c r="H13" s="19">
        <f>SUM(H6:H10)</f>
        <v>19.53</v>
      </c>
      <c r="I13" s="19">
        <f>SUM(I6:I10)</f>
        <v>78.05</v>
      </c>
      <c r="J13" s="19">
        <f>SUM(J6:J10)</f>
        <v>564.66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4</v>
      </c>
      <c r="C14" s="10" t="s">
        <v>23</v>
      </c>
      <c r="D14" s="7" t="s">
        <v>24</v>
      </c>
      <c r="E14" s="47" t="s">
        <v>63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47" t="s">
        <v>64</v>
      </c>
      <c r="L14" s="38"/>
    </row>
    <row r="15" spans="1:12" ht="30" x14ac:dyDescent="0.25">
      <c r="A15" s="23"/>
      <c r="B15" s="15"/>
      <c r="C15" s="11"/>
      <c r="D15" s="7" t="s">
        <v>25</v>
      </c>
      <c r="E15" s="66" t="s">
        <v>65</v>
      </c>
      <c r="F15" s="67">
        <v>300</v>
      </c>
      <c r="G15" s="67">
        <v>8.23</v>
      </c>
      <c r="H15" s="67">
        <v>9.6300000000000008</v>
      </c>
      <c r="I15" s="67">
        <v>18.7</v>
      </c>
      <c r="J15" s="67">
        <v>194.8</v>
      </c>
      <c r="K15" s="6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67</v>
      </c>
      <c r="F16" s="48">
        <v>250</v>
      </c>
      <c r="G16" s="48">
        <v>25.12</v>
      </c>
      <c r="H16" s="48">
        <v>23.37</v>
      </c>
      <c r="I16" s="48">
        <v>21.5</v>
      </c>
      <c r="J16" s="48">
        <v>397.5</v>
      </c>
      <c r="K16" s="47" t="s">
        <v>68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55" t="s">
        <v>28</v>
      </c>
      <c r="E18" s="47" t="s">
        <v>69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70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58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58"/>
      <c r="F22" s="48"/>
      <c r="G22" s="48"/>
      <c r="H22" s="48"/>
      <c r="I22" s="48"/>
      <c r="J22" s="48"/>
      <c r="K22" s="5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1020</v>
      </c>
      <c r="G24" s="19">
        <f t="shared" ref="G24:J24" si="1">SUM(G14:G23)</f>
        <v>41.67</v>
      </c>
      <c r="H24" s="19">
        <f t="shared" si="1"/>
        <v>34.619999999999997</v>
      </c>
      <c r="I24" s="19">
        <f t="shared" si="1"/>
        <v>117.3</v>
      </c>
      <c r="J24" s="19">
        <f t="shared" si="1"/>
        <v>947.37000000000012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4</v>
      </c>
      <c r="C25" s="10" t="s">
        <v>31</v>
      </c>
      <c r="D25" s="12" t="s">
        <v>32</v>
      </c>
      <c r="E25" s="45" t="s">
        <v>71</v>
      </c>
      <c r="F25" s="59">
        <v>50</v>
      </c>
      <c r="G25" s="59">
        <v>3.8</v>
      </c>
      <c r="H25" s="59">
        <v>7.8</v>
      </c>
      <c r="I25" s="59">
        <v>31.1</v>
      </c>
      <c r="J25" s="59">
        <v>207.12</v>
      </c>
      <c r="K25" s="47" t="s">
        <v>47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56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57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250</v>
      </c>
      <c r="G29" s="19">
        <f>SUM(G25:G28)</f>
        <v>8.3999999999999986</v>
      </c>
      <c r="H29" s="19">
        <f>SUM(H25:H28)</f>
        <v>11.4</v>
      </c>
      <c r="I29" s="19">
        <f>SUM(I25:I28)</f>
        <v>43.7</v>
      </c>
      <c r="J29" s="19">
        <f>SUM(J25:J28)</f>
        <v>307.52</v>
      </c>
      <c r="K29" s="25"/>
      <c r="L29" s="19">
        <f ca="1">SUM(L21:L28)</f>
        <v>0</v>
      </c>
    </row>
    <row r="30" spans="1:12" ht="45" x14ac:dyDescent="0.25">
      <c r="A30" s="26">
        <f>A6</f>
        <v>2</v>
      </c>
      <c r="B30" s="14">
        <f>B6</f>
        <v>4</v>
      </c>
      <c r="C30" s="10" t="s">
        <v>33</v>
      </c>
      <c r="D30" s="7" t="s">
        <v>19</v>
      </c>
      <c r="E30" s="45" t="s">
        <v>72</v>
      </c>
      <c r="F30" s="46">
        <v>300</v>
      </c>
      <c r="G30" s="46">
        <v>10.44</v>
      </c>
      <c r="H30" s="46">
        <v>6.8</v>
      </c>
      <c r="I30" s="46">
        <v>26.78</v>
      </c>
      <c r="J30" s="46">
        <v>200.4</v>
      </c>
      <c r="K30" s="54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5" t="s">
        <v>74</v>
      </c>
      <c r="F31" s="48">
        <v>75</v>
      </c>
      <c r="G31" s="48">
        <v>14.7</v>
      </c>
      <c r="H31" s="48">
        <v>4.3</v>
      </c>
      <c r="I31" s="48">
        <v>15.5</v>
      </c>
      <c r="J31" s="48">
        <v>159.55000000000001</v>
      </c>
      <c r="K31" s="47" t="s">
        <v>75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685</v>
      </c>
      <c r="G38" s="19">
        <f>SUM(G30:G37)</f>
        <v>32.99</v>
      </c>
      <c r="H38" s="19">
        <f>SUM(H30:H37)</f>
        <v>19.18</v>
      </c>
      <c r="I38" s="19">
        <f>SUM(I30:I37)</f>
        <v>97.78</v>
      </c>
      <c r="J38" s="19">
        <f>SUM(J30:J37)</f>
        <v>687.05000000000007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4</v>
      </c>
      <c r="C39" s="10" t="s">
        <v>34</v>
      </c>
      <c r="D39" s="12" t="s">
        <v>35</v>
      </c>
      <c r="E39" s="45" t="s">
        <v>49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44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4</v>
      </c>
      <c r="C43" s="63" t="s">
        <v>4</v>
      </c>
      <c r="D43" s="64"/>
      <c r="E43" s="29"/>
      <c r="F43" s="30">
        <f>SUM(F13+F24+F29+F38+F42)</f>
        <v>2700</v>
      </c>
      <c r="G43" s="30">
        <f>SUM(G13+G24+G29+G38+G42)</f>
        <v>108.11000000000001</v>
      </c>
      <c r="H43" s="30">
        <f>SUM(H13+H24+H29+H38+H42)</f>
        <v>86.72999999999999</v>
      </c>
      <c r="I43" s="30">
        <f>SUM(I13+I24+I29+I38+I42)</f>
        <v>344.83000000000004</v>
      </c>
      <c r="J43" s="30">
        <f>SUM(J13+J24+J29+J38+J42)</f>
        <v>2586.6000000000004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2025-05-21T13:03:43Z</dcterms:modified>
</cp:coreProperties>
</file>