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riza\Desktop\сайт\май 2025\"/>
    </mc:Choice>
  </mc:AlternateContent>
  <bookViews>
    <workbookView xWindow="-120" yWindow="-120" windowWidth="20730" windowHeight="11760" activeTab="1"/>
  </bookViews>
  <sheets>
    <sheet name="Лист1" sheetId="2" r:id="rId1"/>
    <sheet name="Лист2" sheetId="3" r:id="rId2"/>
  </sheets>
  <calcPr calcId="162913"/>
</workbook>
</file>

<file path=xl/calcChain.xml><?xml version="1.0" encoding="utf-8"?>
<calcChain xmlns="http://schemas.openxmlformats.org/spreadsheetml/2006/main">
  <c r="I38" i="3" l="1"/>
  <c r="G24" i="3" l="1"/>
  <c r="H24" i="3"/>
  <c r="I24" i="3"/>
  <c r="J24" i="3"/>
  <c r="F24" i="3"/>
  <c r="G24" i="2"/>
  <c r="H24" i="2"/>
  <c r="I24" i="2"/>
  <c r="J24" i="2"/>
  <c r="F24" i="2"/>
  <c r="J42" i="2" l="1"/>
  <c r="I42" i="2"/>
  <c r="H42" i="2"/>
  <c r="G42" i="2"/>
  <c r="F42" i="2"/>
  <c r="J38" i="2"/>
  <c r="I38" i="2"/>
  <c r="H38" i="2"/>
  <c r="G38" i="2"/>
  <c r="F38" i="2"/>
  <c r="J29" i="2"/>
  <c r="I29" i="2"/>
  <c r="H29" i="2"/>
  <c r="G29" i="2"/>
  <c r="F29" i="2"/>
  <c r="J13" i="2"/>
  <c r="I13" i="2"/>
  <c r="H13" i="2"/>
  <c r="G13" i="2"/>
  <c r="F13" i="2"/>
  <c r="J42" i="3"/>
  <c r="I42" i="3"/>
  <c r="H42" i="3"/>
  <c r="G42" i="3"/>
  <c r="F42" i="3"/>
  <c r="J38" i="3"/>
  <c r="H38" i="3"/>
  <c r="G38" i="3"/>
  <c r="F38" i="3"/>
  <c r="J29" i="3"/>
  <c r="I29" i="3"/>
  <c r="H29" i="3"/>
  <c r="G29" i="3"/>
  <c r="F29" i="3"/>
  <c r="J13" i="3"/>
  <c r="I13" i="3"/>
  <c r="H13" i="3"/>
  <c r="G13" i="3"/>
  <c r="F13" i="3"/>
  <c r="H43" i="2" l="1"/>
  <c r="I43" i="2"/>
  <c r="F43" i="2"/>
  <c r="J43" i="2"/>
  <c r="G43" i="2"/>
  <c r="I43" i="3"/>
  <c r="H43" i="3"/>
  <c r="J43" i="3"/>
  <c r="G43" i="3"/>
  <c r="F43" i="3"/>
  <c r="B43" i="3"/>
  <c r="A43" i="3"/>
  <c r="B39" i="3"/>
  <c r="A39" i="3"/>
  <c r="B30" i="3"/>
  <c r="A30" i="3"/>
  <c r="B25" i="3"/>
  <c r="A25" i="3"/>
  <c r="B14" i="3"/>
  <c r="A14" i="3"/>
  <c r="L13" i="3"/>
  <c r="B43" i="2"/>
  <c r="A43" i="2"/>
  <c r="B39" i="2"/>
  <c r="A39" i="2"/>
  <c r="B30" i="2"/>
  <c r="A30" i="2"/>
  <c r="B25" i="2"/>
  <c r="A25" i="2"/>
  <c r="B14" i="2"/>
  <c r="A14" i="2"/>
  <c r="L13" i="2"/>
  <c r="L43" i="3" l="1"/>
  <c r="L24" i="3"/>
  <c r="L29" i="3"/>
  <c r="L43" i="2"/>
  <c r="L24" i="2"/>
  <c r="L29" i="2"/>
  <c r="L38" i="2"/>
  <c r="L38" i="3"/>
  <c r="L42" i="2"/>
  <c r="L42" i="3"/>
</calcChain>
</file>

<file path=xl/sharedStrings.xml><?xml version="1.0" encoding="utf-8"?>
<sst xmlns="http://schemas.openxmlformats.org/spreadsheetml/2006/main" count="190" uniqueCount="76">
  <si>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</si>
  <si>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</si>
  <si>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</si>
  <si>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</si>
  <si>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</si>
  <si>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</si>
  <si>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</si>
  <si>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</si>
  <si>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</si>
  <si>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</si>
  <si>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</si>
  <si>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</si>
  <si>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</si>
  <si>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</si>
  <si>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</si>
  <si>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</si>
  <si>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</si>
  <si>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</si>
  <si>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</si>
  <si>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</si>
  <si>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</si>
  <si>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</si>
  <si>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</si>
  <si>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</si>
  <si>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</si>
  <si>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</si>
  <si>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</si>
  <si>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</si>
  <si>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</si>
  <si>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</si>
  <si>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</si>
  <si>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</si>
  <si>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</si>
  <si>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</si>
  <si>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</si>
  <si>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</si>
  <si>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</si>
  <si>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</si>
  <si>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</si>
  <si>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</si>
  <si>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</si>
  <si>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</si>
  <si>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 xml:space="preserve">Чай с сахаром </t>
  </si>
  <si>
    <t xml:space="preserve">Хлеб пшеничный </t>
  </si>
  <si>
    <t xml:space="preserve">Пром </t>
  </si>
  <si>
    <t>Масло сливочное (порциями)</t>
  </si>
  <si>
    <t>Хлеб ржаной</t>
  </si>
  <si>
    <t>Пром</t>
  </si>
  <si>
    <t>54-2гн</t>
  </si>
  <si>
    <t xml:space="preserve">Кисломолочный продукт в 
ассортименте </t>
  </si>
  <si>
    <t xml:space="preserve">12 и выше </t>
  </si>
  <si>
    <t xml:space="preserve">ГБОУ РД «Республиканский центр социально-трудовой адаптации и профориентации им. У.М. Муртузалиевой» </t>
  </si>
  <si>
    <t>Руководитель по организации питания</t>
  </si>
  <si>
    <t>Алиева С. А.</t>
  </si>
  <si>
    <t>Меню приготавливаемых блюд</t>
  </si>
  <si>
    <t>53-19з</t>
  </si>
  <si>
    <t xml:space="preserve">Какао с молоком  </t>
  </si>
  <si>
    <t>54-21ги</t>
  </si>
  <si>
    <t>Фрукт (яблоко)</t>
  </si>
  <si>
    <t>Яйцо вареное</t>
  </si>
  <si>
    <t>54-6о</t>
  </si>
  <si>
    <t xml:space="preserve">Каша жидкая молочная 
овсяная </t>
  </si>
  <si>
    <t>54-22к</t>
  </si>
  <si>
    <t xml:space="preserve">Кукуруза сахарная  </t>
  </si>
  <si>
    <t>54-21з</t>
  </si>
  <si>
    <t>Суп крестьянский с крупой
 (крупа рисовая)</t>
  </si>
  <si>
    <t xml:space="preserve">54-11с </t>
  </si>
  <si>
    <t>Жаркое по домашнему</t>
  </si>
  <si>
    <t>54-9м</t>
  </si>
  <si>
    <t>Компот из  смеси сухофруктов</t>
  </si>
  <si>
    <t>54-1хн</t>
  </si>
  <si>
    <t>Кондитерское изделие пром произв в ассортим(печенье)</t>
  </si>
  <si>
    <t xml:space="preserve">Суп молочный с макаронными 
изделиями </t>
  </si>
  <si>
    <t>54-19к</t>
  </si>
  <si>
    <t xml:space="preserve">Сырники </t>
  </si>
  <si>
    <t>54-6т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</si>
</sst>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8"/>
      <color rgb="FF2D2D2D"/>
      <name val="Arial"/>
      <family val="2"/>
      <charset val="204"/>
    </font>
    <font>
      <sz val="11"/>
      <color rgb="FF22272F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4" borderId="19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22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12" fillId="0" borderId="2" xfId="0" applyFont="1" applyBorder="1" applyAlignment="1">
      <alignment wrapText="1"/>
    </xf>
    <xf numFmtId="0" fontId="12" fillId="0" borderId="2" xfId="0" applyFont="1" applyBorder="1" applyAlignment="1">
      <alignment horizontal="center" vertical="top"/>
    </xf>
    <xf numFmtId="0" fontId="12" fillId="0" borderId="2" xfId="0" applyFont="1" applyBorder="1" applyAlignment="1"/>
    <xf numFmtId="0" fontId="12" fillId="0" borderId="2" xfId="0" applyFont="1" applyBorder="1" applyAlignment="1">
      <alignment horizontal="center"/>
    </xf>
    <xf numFmtId="0" fontId="12" fillId="0" borderId="2" xfId="0" applyFont="1" applyBorder="1" applyAlignment="1" applyProtection="1">
      <alignment horizontal="center" vertical="top"/>
      <protection locked="0"/>
    </xf>
    <xf numFmtId="0" fontId="0" fillId="5" borderId="2" xfId="0" applyFill="1" applyBorder="1"/>
    <xf numFmtId="0" fontId="12" fillId="5" borderId="2" xfId="0" applyFont="1" applyFill="1" applyBorder="1" applyAlignment="1"/>
    <xf numFmtId="0" fontId="12" fillId="5" borderId="2" xfId="0" applyFont="1" applyFill="1" applyBorder="1" applyAlignment="1">
      <alignment horizontal="center"/>
    </xf>
    <xf numFmtId="0" fontId="12" fillId="5" borderId="23" xfId="0" applyFont="1" applyFill="1" applyBorder="1" applyAlignment="1"/>
    <xf numFmtId="0" fontId="12" fillId="0" borderId="2" xfId="0" applyFont="1" applyBorder="1" applyAlignment="1">
      <alignment vertical="top"/>
    </xf>
    <xf numFmtId="0" fontId="1" fillId="0" borderId="2" xfId="0" applyFont="1" applyBorder="1"/>
    <xf numFmtId="0" fontId="1" fillId="0" borderId="1" xfId="0" applyFont="1" applyBorder="1"/>
    <xf numFmtId="0" fontId="13" fillId="0" borderId="10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/>
    </xf>
    <xf numFmtId="0" fontId="14" fillId="6" borderId="2" xfId="0" applyFont="1" applyFill="1" applyBorder="1" applyAlignment="1">
      <alignment horizont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4" borderId="20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left" vertical="center" wrapText="1"/>
    </xf>
    <xf numFmtId="0" fontId="12" fillId="0" borderId="2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opLeftCell="A16" workbookViewId="0">
      <selection activeCell="E33" sqref="E33:J33"/>
    </sheetView>
  </sheetViews>
  <sheetFormatPr defaultRowHeight="15" x14ac:dyDescent="0.25"/>
  <cols>
    <col min="5" max="5" width="30.140625" customWidth="1"/>
  </cols>
  <sheetData>
    <row r="1" spans="1:12" ht="42.75" customHeight="1" x14ac:dyDescent="0.25">
      <c r="A1" s="1" t="s">
        <v>5</v>
      </c>
      <c r="B1" s="2"/>
      <c r="C1" s="60" t="s">
        <v>51</v>
      </c>
      <c r="D1" s="61"/>
      <c r="E1" s="61"/>
      <c r="F1" s="13" t="s">
        <v>14</v>
      </c>
      <c r="G1" s="2" t="s">
        <v>15</v>
      </c>
      <c r="H1" s="62" t="s">
        <v>52</v>
      </c>
      <c r="I1" s="62"/>
      <c r="J1" s="62"/>
      <c r="K1" s="62"/>
      <c r="L1" s="2"/>
    </row>
    <row r="2" spans="1:12" ht="18.75" x14ac:dyDescent="0.25">
      <c r="A2" s="32" t="s">
        <v>54</v>
      </c>
      <c r="B2" s="2"/>
      <c r="C2" s="2"/>
      <c r="D2" s="1"/>
      <c r="E2" s="2"/>
      <c r="F2" s="2"/>
      <c r="G2" s="2" t="s">
        <v>16</v>
      </c>
      <c r="H2" s="62" t="s">
        <v>53</v>
      </c>
      <c r="I2" s="62"/>
      <c r="J2" s="62"/>
      <c r="K2" s="62"/>
      <c r="L2" s="2"/>
    </row>
    <row r="3" spans="1:12" x14ac:dyDescent="0.25">
      <c r="A3" s="4" t="s">
        <v>6</v>
      </c>
      <c r="B3" s="2"/>
      <c r="C3" s="2"/>
      <c r="D3" s="3"/>
      <c r="E3" s="35" t="s">
        <v>7</v>
      </c>
      <c r="F3" s="2"/>
      <c r="G3" s="2" t="s">
        <v>17</v>
      </c>
      <c r="H3" s="42">
        <v>22</v>
      </c>
      <c r="I3" s="42">
        <v>5</v>
      </c>
      <c r="J3" s="43">
        <v>2025</v>
      </c>
      <c r="K3" s="1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44" t="s">
        <v>39</v>
      </c>
      <c r="I4" s="44" t="s">
        <v>40</v>
      </c>
      <c r="J4" s="44" t="s">
        <v>41</v>
      </c>
      <c r="K4" s="2"/>
      <c r="L4" s="2"/>
    </row>
    <row r="5" spans="1:12" ht="34.5" thickBot="1" x14ac:dyDescent="0.3">
      <c r="A5" s="40" t="s">
        <v>12</v>
      </c>
      <c r="B5" s="41" t="s">
        <v>13</v>
      </c>
      <c r="C5" s="33" t="s">
        <v>0</v>
      </c>
      <c r="D5" s="33" t="s">
        <v>11</v>
      </c>
      <c r="E5" s="33" t="s">
        <v>10</v>
      </c>
      <c r="F5" s="33" t="s">
        <v>37</v>
      </c>
      <c r="G5" s="33" t="s">
        <v>1</v>
      </c>
      <c r="H5" s="33" t="s">
        <v>2</v>
      </c>
      <c r="I5" s="33" t="s">
        <v>3</v>
      </c>
      <c r="J5" s="33" t="s">
        <v>8</v>
      </c>
      <c r="K5" s="34" t="s">
        <v>9</v>
      </c>
      <c r="L5" s="33" t="s">
        <v>38</v>
      </c>
    </row>
    <row r="6" spans="1:12" ht="30" x14ac:dyDescent="0.25">
      <c r="A6" s="20">
        <v>2</v>
      </c>
      <c r="B6" s="21">
        <v>4</v>
      </c>
      <c r="C6" s="22" t="s">
        <v>18</v>
      </c>
      <c r="D6" s="5" t="s">
        <v>19</v>
      </c>
      <c r="E6" s="45" t="s">
        <v>61</v>
      </c>
      <c r="F6" s="46">
        <v>200</v>
      </c>
      <c r="G6" s="46">
        <v>6.8</v>
      </c>
      <c r="H6" s="46">
        <v>7.5</v>
      </c>
      <c r="I6" s="46">
        <v>24.7</v>
      </c>
      <c r="J6" s="46">
        <v>192.6</v>
      </c>
      <c r="K6" s="54" t="s">
        <v>62</v>
      </c>
      <c r="L6" s="36"/>
    </row>
    <row r="7" spans="1:12" x14ac:dyDescent="0.25">
      <c r="A7" s="23"/>
      <c r="B7" s="15"/>
      <c r="C7" s="11"/>
      <c r="D7" s="6"/>
      <c r="E7" s="47" t="s">
        <v>45</v>
      </c>
      <c r="F7" s="48">
        <v>10</v>
      </c>
      <c r="G7" s="48">
        <v>0.1</v>
      </c>
      <c r="H7" s="48">
        <v>7.2</v>
      </c>
      <c r="I7" s="48">
        <v>0.1</v>
      </c>
      <c r="J7" s="48">
        <v>66.099999999999994</v>
      </c>
      <c r="K7" s="47" t="s">
        <v>55</v>
      </c>
      <c r="L7" s="38"/>
    </row>
    <row r="8" spans="1:12" x14ac:dyDescent="0.25">
      <c r="A8" s="23"/>
      <c r="B8" s="15"/>
      <c r="C8" s="11"/>
      <c r="D8" s="7" t="s">
        <v>20</v>
      </c>
      <c r="E8" s="58" t="s">
        <v>42</v>
      </c>
      <c r="F8" s="48">
        <v>200</v>
      </c>
      <c r="G8" s="48">
        <v>0.2</v>
      </c>
      <c r="H8" s="48">
        <v>0</v>
      </c>
      <c r="I8" s="48">
        <v>6.4</v>
      </c>
      <c r="J8" s="48">
        <v>26.8</v>
      </c>
      <c r="K8" s="47" t="s">
        <v>48</v>
      </c>
      <c r="L8" s="38"/>
    </row>
    <row r="9" spans="1:12" x14ac:dyDescent="0.25">
      <c r="A9" s="23"/>
      <c r="B9" s="15"/>
      <c r="C9" s="11"/>
      <c r="D9" s="7" t="s">
        <v>21</v>
      </c>
      <c r="E9" s="47" t="s">
        <v>43</v>
      </c>
      <c r="F9" s="48">
        <v>70</v>
      </c>
      <c r="G9" s="48">
        <v>5.28</v>
      </c>
      <c r="H9" s="48">
        <v>0.62</v>
      </c>
      <c r="I9" s="48">
        <v>34.299999999999997</v>
      </c>
      <c r="J9" s="48">
        <v>164</v>
      </c>
      <c r="K9" s="49" t="s">
        <v>44</v>
      </c>
      <c r="L9" s="38"/>
    </row>
    <row r="10" spans="1:12" x14ac:dyDescent="0.25">
      <c r="A10" s="23"/>
      <c r="B10" s="15"/>
      <c r="C10" s="11"/>
      <c r="D10" s="7"/>
      <c r="E10" s="47" t="s">
        <v>59</v>
      </c>
      <c r="F10" s="48">
        <v>40</v>
      </c>
      <c r="G10" s="48">
        <v>4.8</v>
      </c>
      <c r="H10" s="48">
        <v>4</v>
      </c>
      <c r="I10" s="48">
        <v>0.3</v>
      </c>
      <c r="J10" s="48">
        <v>56.6</v>
      </c>
      <c r="K10" s="47" t="s">
        <v>60</v>
      </c>
      <c r="L10" s="38"/>
    </row>
    <row r="11" spans="1:12" x14ac:dyDescent="0.25">
      <c r="A11" s="23"/>
      <c r="B11" s="15"/>
      <c r="C11" s="11"/>
      <c r="D11" s="6"/>
      <c r="E11" s="47"/>
      <c r="F11" s="48"/>
      <c r="G11" s="48"/>
      <c r="H11" s="48"/>
      <c r="I11" s="48"/>
      <c r="J11" s="48"/>
      <c r="K11" s="49"/>
      <c r="L11" s="38"/>
    </row>
    <row r="12" spans="1:12" x14ac:dyDescent="0.25">
      <c r="A12" s="23"/>
      <c r="B12" s="15"/>
      <c r="C12" s="11"/>
      <c r="D12" s="6"/>
      <c r="E12" s="37"/>
      <c r="F12" s="38"/>
      <c r="G12" s="38"/>
      <c r="H12" s="38"/>
      <c r="I12" s="38"/>
      <c r="J12" s="38"/>
      <c r="K12" s="39"/>
      <c r="L12" s="38"/>
    </row>
    <row r="13" spans="1:12" x14ac:dyDescent="0.25">
      <c r="A13" s="24"/>
      <c r="B13" s="16"/>
      <c r="C13" s="8"/>
      <c r="D13" s="17" t="s">
        <v>36</v>
      </c>
      <c r="E13" s="9"/>
      <c r="F13" s="19">
        <f>SUM(F6:F12)</f>
        <v>520</v>
      </c>
      <c r="G13" s="19">
        <f>SUM(G6:G12)</f>
        <v>17.18</v>
      </c>
      <c r="H13" s="19">
        <f>SUM(H6:H12)</f>
        <v>19.32</v>
      </c>
      <c r="I13" s="19">
        <f>SUM(I6:I12)</f>
        <v>65.8</v>
      </c>
      <c r="J13" s="19">
        <f>SUM(J6:J12)</f>
        <v>506.1</v>
      </c>
      <c r="K13" s="25"/>
      <c r="L13" s="19">
        <f t="shared" ref="L13" si="0">SUM(L6:L12)</f>
        <v>0</v>
      </c>
    </row>
    <row r="14" spans="1:12" x14ac:dyDescent="0.25">
      <c r="A14" s="26">
        <f>A6</f>
        <v>2</v>
      </c>
      <c r="B14" s="14">
        <f>B6</f>
        <v>4</v>
      </c>
      <c r="C14" s="10" t="s">
        <v>23</v>
      </c>
      <c r="D14" s="7" t="s">
        <v>24</v>
      </c>
      <c r="E14" s="47" t="s">
        <v>63</v>
      </c>
      <c r="F14" s="48">
        <v>30</v>
      </c>
      <c r="G14" s="48">
        <v>0.6</v>
      </c>
      <c r="H14" s="48">
        <v>0.1</v>
      </c>
      <c r="I14" s="48">
        <v>3.05</v>
      </c>
      <c r="J14" s="48">
        <v>15.65</v>
      </c>
      <c r="K14" s="47" t="s">
        <v>64</v>
      </c>
      <c r="L14" s="38"/>
    </row>
    <row r="15" spans="1:12" ht="30" x14ac:dyDescent="0.25">
      <c r="A15" s="23"/>
      <c r="B15" s="15"/>
      <c r="C15" s="11"/>
      <c r="D15" s="7" t="s">
        <v>25</v>
      </c>
      <c r="E15" s="65" t="s">
        <v>65</v>
      </c>
      <c r="F15" s="48">
        <v>250</v>
      </c>
      <c r="G15" s="48">
        <v>6.17</v>
      </c>
      <c r="H15" s="48">
        <v>7.22</v>
      </c>
      <c r="I15" s="48">
        <v>14.07</v>
      </c>
      <c r="J15" s="48">
        <v>146.1</v>
      </c>
      <c r="K15" s="47" t="s">
        <v>66</v>
      </c>
      <c r="L15" s="38"/>
    </row>
    <row r="16" spans="1:12" x14ac:dyDescent="0.25">
      <c r="A16" s="23"/>
      <c r="B16" s="15"/>
      <c r="C16" s="11"/>
      <c r="D16" s="7" t="s">
        <v>26</v>
      </c>
      <c r="E16" s="47" t="s">
        <v>67</v>
      </c>
      <c r="F16" s="48">
        <v>200</v>
      </c>
      <c r="G16" s="48">
        <v>20.100000000000001</v>
      </c>
      <c r="H16" s="48">
        <v>18.7</v>
      </c>
      <c r="I16" s="48">
        <v>17.2</v>
      </c>
      <c r="J16" s="48">
        <v>318</v>
      </c>
      <c r="K16" s="47" t="s">
        <v>68</v>
      </c>
      <c r="L16" s="38"/>
    </row>
    <row r="17" spans="1:12" x14ac:dyDescent="0.25">
      <c r="A17" s="23"/>
      <c r="B17" s="15"/>
      <c r="C17" s="11"/>
      <c r="D17" s="7" t="s">
        <v>27</v>
      </c>
      <c r="E17" s="58"/>
      <c r="F17" s="48"/>
      <c r="G17" s="48"/>
      <c r="H17" s="48"/>
      <c r="I17" s="48"/>
      <c r="J17" s="48"/>
      <c r="K17" s="58"/>
      <c r="L17" s="38"/>
    </row>
    <row r="18" spans="1:12" x14ac:dyDescent="0.25">
      <c r="A18" s="23"/>
      <c r="B18" s="15"/>
      <c r="C18" s="11"/>
      <c r="D18" s="7" t="s">
        <v>28</v>
      </c>
      <c r="E18" s="47" t="s">
        <v>69</v>
      </c>
      <c r="F18" s="48">
        <v>200</v>
      </c>
      <c r="G18" s="48">
        <v>0.5</v>
      </c>
      <c r="H18" s="48">
        <v>0</v>
      </c>
      <c r="I18" s="48">
        <v>19.8</v>
      </c>
      <c r="J18" s="48">
        <v>81</v>
      </c>
      <c r="K18" s="47" t="s">
        <v>70</v>
      </c>
      <c r="L18" s="38"/>
    </row>
    <row r="19" spans="1:12" x14ac:dyDescent="0.25">
      <c r="A19" s="23"/>
      <c r="B19" s="15"/>
      <c r="C19" s="11"/>
      <c r="D19" s="12" t="s">
        <v>22</v>
      </c>
      <c r="E19" s="47" t="s">
        <v>58</v>
      </c>
      <c r="F19" s="48">
        <v>150</v>
      </c>
      <c r="G19" s="48">
        <v>0.62</v>
      </c>
      <c r="H19" s="48">
        <v>0.62</v>
      </c>
      <c r="I19" s="48">
        <v>14.75</v>
      </c>
      <c r="J19" s="48">
        <v>66.62</v>
      </c>
      <c r="K19" s="47" t="s">
        <v>44</v>
      </c>
      <c r="L19" s="38"/>
    </row>
    <row r="20" spans="1:12" x14ac:dyDescent="0.25">
      <c r="A20" s="23"/>
      <c r="B20" s="15"/>
      <c r="C20" s="11"/>
      <c r="D20" s="7" t="s">
        <v>29</v>
      </c>
      <c r="E20" s="47" t="s">
        <v>43</v>
      </c>
      <c r="F20" s="48">
        <v>60</v>
      </c>
      <c r="G20" s="48">
        <v>4.5999999999999996</v>
      </c>
      <c r="H20" s="48">
        <v>0.5</v>
      </c>
      <c r="I20" s="48">
        <v>29.5</v>
      </c>
      <c r="J20" s="48">
        <v>140.6</v>
      </c>
      <c r="K20" s="47" t="s">
        <v>47</v>
      </c>
      <c r="L20" s="38"/>
    </row>
    <row r="21" spans="1:12" x14ac:dyDescent="0.25">
      <c r="A21" s="23"/>
      <c r="B21" s="15"/>
      <c r="C21" s="11"/>
      <c r="D21" s="7" t="s">
        <v>30</v>
      </c>
      <c r="E21" s="47" t="s">
        <v>46</v>
      </c>
      <c r="F21" s="48">
        <v>30</v>
      </c>
      <c r="G21" s="48">
        <v>2</v>
      </c>
      <c r="H21" s="48">
        <v>0.4</v>
      </c>
      <c r="I21" s="48">
        <v>10</v>
      </c>
      <c r="J21" s="48">
        <v>51.2</v>
      </c>
      <c r="K21" s="47" t="s">
        <v>44</v>
      </c>
      <c r="L21" s="38"/>
    </row>
    <row r="22" spans="1:12" x14ac:dyDescent="0.25">
      <c r="A22" s="23"/>
      <c r="B22" s="15"/>
      <c r="C22" s="11"/>
      <c r="D22" s="12"/>
      <c r="E22" s="58"/>
      <c r="F22" s="48"/>
      <c r="G22" s="48"/>
      <c r="H22" s="48"/>
      <c r="I22" s="48"/>
      <c r="J22" s="48"/>
      <c r="K22" s="58"/>
      <c r="L22" s="38"/>
    </row>
    <row r="23" spans="1:12" x14ac:dyDescent="0.25">
      <c r="A23" s="23"/>
      <c r="B23" s="15"/>
      <c r="C23" s="11"/>
      <c r="D23" s="6"/>
      <c r="E23" s="37"/>
      <c r="F23" s="38"/>
      <c r="G23" s="38"/>
      <c r="H23" s="38"/>
      <c r="I23" s="38"/>
      <c r="J23" s="38"/>
      <c r="K23" s="39"/>
      <c r="L23" s="38"/>
    </row>
    <row r="24" spans="1:12" x14ac:dyDescent="0.25">
      <c r="A24" s="24"/>
      <c r="B24" s="16"/>
      <c r="C24" s="8"/>
      <c r="D24" s="17" t="s">
        <v>36</v>
      </c>
      <c r="E24" s="9"/>
      <c r="F24" s="19">
        <f>SUM(F14:F23)</f>
        <v>920</v>
      </c>
      <c r="G24" s="19">
        <f t="shared" ref="G24:J24" si="1">SUM(G14:G23)</f>
        <v>34.590000000000003</v>
      </c>
      <c r="H24" s="19">
        <f t="shared" si="1"/>
        <v>27.54</v>
      </c>
      <c r="I24" s="19">
        <f t="shared" si="1"/>
        <v>108.37</v>
      </c>
      <c r="J24" s="19">
        <f t="shared" si="1"/>
        <v>819.17000000000007</v>
      </c>
      <c r="K24" s="25"/>
      <c r="L24" s="19">
        <f ca="1">SUM(L21:L29)</f>
        <v>0</v>
      </c>
    </row>
    <row r="25" spans="1:12" ht="30" x14ac:dyDescent="0.25">
      <c r="A25" s="26">
        <f>A6</f>
        <v>2</v>
      </c>
      <c r="B25" s="14">
        <f>B6</f>
        <v>4</v>
      </c>
      <c r="C25" s="10" t="s">
        <v>31</v>
      </c>
      <c r="D25" s="12" t="s">
        <v>32</v>
      </c>
      <c r="E25" s="45" t="s">
        <v>71</v>
      </c>
      <c r="F25" s="59">
        <v>50</v>
      </c>
      <c r="G25" s="59">
        <v>3.8</v>
      </c>
      <c r="H25" s="59">
        <v>7.8</v>
      </c>
      <c r="I25" s="59">
        <v>31.1</v>
      </c>
      <c r="J25" s="59">
        <v>207.12</v>
      </c>
      <c r="K25" s="47" t="s">
        <v>47</v>
      </c>
      <c r="L25" s="38"/>
    </row>
    <row r="26" spans="1:12" x14ac:dyDescent="0.25">
      <c r="A26" s="23"/>
      <c r="B26" s="15"/>
      <c r="C26" s="11"/>
      <c r="D26" s="12" t="s">
        <v>28</v>
      </c>
      <c r="E26" s="47" t="s">
        <v>56</v>
      </c>
      <c r="F26" s="48">
        <v>200</v>
      </c>
      <c r="G26" s="48">
        <v>4.5999999999999996</v>
      </c>
      <c r="H26" s="48">
        <v>3.6</v>
      </c>
      <c r="I26" s="48">
        <v>12.6</v>
      </c>
      <c r="J26" s="48">
        <v>100.4</v>
      </c>
      <c r="K26" s="47" t="s">
        <v>57</v>
      </c>
      <c r="L26" s="38"/>
    </row>
    <row r="27" spans="1:12" x14ac:dyDescent="0.25">
      <c r="A27" s="23"/>
      <c r="B27" s="15"/>
      <c r="C27" s="11"/>
      <c r="D27" s="6"/>
      <c r="E27" s="37"/>
      <c r="F27" s="38"/>
      <c r="G27" s="38"/>
      <c r="H27" s="38"/>
      <c r="I27" s="38"/>
      <c r="J27" s="38"/>
      <c r="K27" s="39"/>
      <c r="L27" s="38"/>
    </row>
    <row r="28" spans="1:12" x14ac:dyDescent="0.25">
      <c r="A28" s="23"/>
      <c r="B28" s="15"/>
      <c r="C28" s="11"/>
      <c r="D28" s="6"/>
      <c r="E28" s="37"/>
      <c r="F28" s="38"/>
      <c r="G28" s="38"/>
      <c r="H28" s="38"/>
      <c r="I28" s="38"/>
      <c r="J28" s="38"/>
      <c r="K28" s="39"/>
      <c r="L28" s="38"/>
    </row>
    <row r="29" spans="1:12" x14ac:dyDescent="0.25">
      <c r="A29" s="24"/>
      <c r="B29" s="16"/>
      <c r="C29" s="8"/>
      <c r="D29" s="17" t="s">
        <v>36</v>
      </c>
      <c r="E29" s="9"/>
      <c r="F29" s="19">
        <f>SUM(F25:F28)</f>
        <v>250</v>
      </c>
      <c r="G29" s="19">
        <f>SUM(G25:G28)</f>
        <v>8.3999999999999986</v>
      </c>
      <c r="H29" s="19">
        <f>SUM(H25:H28)</f>
        <v>11.4</v>
      </c>
      <c r="I29" s="19">
        <f>SUM(I25:I28)</f>
        <v>43.7</v>
      </c>
      <c r="J29" s="19">
        <f>SUM(J25:J28)</f>
        <v>307.52</v>
      </c>
      <c r="K29" s="25"/>
      <c r="L29" s="19">
        <f ca="1">SUM(L22:L28)</f>
        <v>0</v>
      </c>
    </row>
    <row r="30" spans="1:12" ht="30" x14ac:dyDescent="0.25">
      <c r="A30" s="26">
        <f>A6</f>
        <v>2</v>
      </c>
      <c r="B30" s="14">
        <f>B6</f>
        <v>4</v>
      </c>
      <c r="C30" s="10" t="s">
        <v>33</v>
      </c>
      <c r="D30" s="7" t="s">
        <v>19</v>
      </c>
      <c r="E30" s="45" t="s">
        <v>72</v>
      </c>
      <c r="F30" s="46">
        <v>250</v>
      </c>
      <c r="G30" s="46">
        <v>6.87</v>
      </c>
      <c r="H30" s="46">
        <v>5.67</v>
      </c>
      <c r="I30" s="46">
        <v>22.32</v>
      </c>
      <c r="J30" s="46">
        <v>167.77</v>
      </c>
      <c r="K30" s="54" t="s">
        <v>73</v>
      </c>
      <c r="L30" s="38"/>
    </row>
    <row r="31" spans="1:12" x14ac:dyDescent="0.25">
      <c r="A31" s="23"/>
      <c r="B31" s="15"/>
      <c r="C31" s="11"/>
      <c r="D31" s="7" t="s">
        <v>27</v>
      </c>
      <c r="E31" s="45" t="s">
        <v>74</v>
      </c>
      <c r="F31" s="48">
        <v>75</v>
      </c>
      <c r="G31" s="48">
        <v>14.7</v>
      </c>
      <c r="H31" s="48">
        <v>4.3</v>
      </c>
      <c r="I31" s="48">
        <v>15.5</v>
      </c>
      <c r="J31" s="48">
        <v>159.55000000000001</v>
      </c>
      <c r="K31" s="47" t="s">
        <v>75</v>
      </c>
      <c r="L31" s="38"/>
    </row>
    <row r="32" spans="1:12" x14ac:dyDescent="0.25">
      <c r="A32" s="23"/>
      <c r="B32" s="15"/>
      <c r="C32" s="11"/>
      <c r="D32" s="7" t="s">
        <v>28</v>
      </c>
      <c r="E32" s="47" t="s">
        <v>42</v>
      </c>
      <c r="F32" s="48">
        <v>200</v>
      </c>
      <c r="G32" s="48">
        <v>0.2</v>
      </c>
      <c r="H32" s="48">
        <v>0</v>
      </c>
      <c r="I32" s="48">
        <v>6.4</v>
      </c>
      <c r="J32" s="48">
        <v>26.8</v>
      </c>
      <c r="K32" s="47" t="s">
        <v>48</v>
      </c>
      <c r="L32" s="38"/>
    </row>
    <row r="33" spans="1:12" x14ac:dyDescent="0.25">
      <c r="A33" s="23"/>
      <c r="B33" s="15"/>
      <c r="C33" s="11"/>
      <c r="D33" s="7" t="s">
        <v>21</v>
      </c>
      <c r="E33" s="47" t="s">
        <v>43</v>
      </c>
      <c r="F33" s="48">
        <v>60</v>
      </c>
      <c r="G33" s="48">
        <v>4.5999999999999996</v>
      </c>
      <c r="H33" s="48">
        <v>0.5</v>
      </c>
      <c r="I33" s="48">
        <v>29.5</v>
      </c>
      <c r="J33" s="48">
        <v>140.6</v>
      </c>
      <c r="K33" s="49" t="s">
        <v>44</v>
      </c>
      <c r="L33" s="38"/>
    </row>
    <row r="34" spans="1:12" x14ac:dyDescent="0.25">
      <c r="A34" s="23"/>
      <c r="B34" s="15"/>
      <c r="C34" s="11"/>
      <c r="D34" s="6"/>
      <c r="E34" s="47" t="s">
        <v>45</v>
      </c>
      <c r="F34" s="48">
        <v>10</v>
      </c>
      <c r="G34" s="48">
        <v>0.1</v>
      </c>
      <c r="H34" s="48">
        <v>7.2</v>
      </c>
      <c r="I34" s="48">
        <v>0.1</v>
      </c>
      <c r="J34" s="48">
        <v>66.099999999999994</v>
      </c>
      <c r="K34" s="47" t="s">
        <v>55</v>
      </c>
      <c r="L34" s="38"/>
    </row>
    <row r="35" spans="1:12" x14ac:dyDescent="0.25">
      <c r="A35" s="23"/>
      <c r="B35" s="15"/>
      <c r="C35" s="11"/>
      <c r="D35" s="6"/>
      <c r="E35" s="47"/>
      <c r="F35" s="48"/>
      <c r="G35" s="48"/>
      <c r="H35" s="48"/>
      <c r="I35" s="48"/>
      <c r="J35" s="48"/>
      <c r="K35" s="47"/>
      <c r="L35" s="38"/>
    </row>
    <row r="36" spans="1:12" x14ac:dyDescent="0.25">
      <c r="A36" s="23"/>
      <c r="B36" s="15"/>
      <c r="C36" s="11"/>
      <c r="D36" s="6"/>
      <c r="E36" s="51"/>
      <c r="F36" s="52"/>
      <c r="G36" s="52"/>
      <c r="H36" s="52"/>
      <c r="I36" s="52"/>
      <c r="J36" s="52"/>
      <c r="K36" s="53"/>
      <c r="L36" s="38"/>
    </row>
    <row r="37" spans="1:12" x14ac:dyDescent="0.25">
      <c r="A37" s="23"/>
      <c r="B37" s="15"/>
      <c r="C37" s="11"/>
      <c r="D37" s="6"/>
      <c r="E37" s="51"/>
      <c r="F37" s="52"/>
      <c r="G37" s="52"/>
      <c r="H37" s="52"/>
      <c r="I37" s="52"/>
      <c r="J37" s="52"/>
      <c r="K37" s="53"/>
      <c r="L37" s="38"/>
    </row>
    <row r="38" spans="1:12" x14ac:dyDescent="0.25">
      <c r="A38" s="24"/>
      <c r="B38" s="16"/>
      <c r="C38" s="8"/>
      <c r="D38" s="17" t="s">
        <v>36</v>
      </c>
      <c r="E38" s="9"/>
      <c r="F38" s="19">
        <f>SUM(F30:F37)</f>
        <v>595</v>
      </c>
      <c r="G38" s="19">
        <f>SUM(G30:G37)</f>
        <v>26.47</v>
      </c>
      <c r="H38" s="19">
        <f>SUM(H30:H37)</f>
        <v>17.669999999999998</v>
      </c>
      <c r="I38" s="19">
        <f>SUM(I30:I37)</f>
        <v>73.819999999999993</v>
      </c>
      <c r="J38" s="19">
        <f>SUM(J30:J37)</f>
        <v>560.82000000000005</v>
      </c>
      <c r="K38" s="25"/>
      <c r="L38" s="19">
        <f ca="1">SUM(L30:L40)</f>
        <v>0</v>
      </c>
    </row>
    <row r="39" spans="1:12" ht="30" x14ac:dyDescent="0.25">
      <c r="A39" s="26">
        <f>A6</f>
        <v>2</v>
      </c>
      <c r="B39" s="14">
        <f>B6</f>
        <v>4</v>
      </c>
      <c r="C39" s="10" t="s">
        <v>34</v>
      </c>
      <c r="D39" s="12" t="s">
        <v>35</v>
      </c>
      <c r="E39" s="45" t="s">
        <v>49</v>
      </c>
      <c r="F39" s="48">
        <v>180</v>
      </c>
      <c r="G39" s="48">
        <v>5.4</v>
      </c>
      <c r="H39" s="48">
        <v>1.8</v>
      </c>
      <c r="I39" s="48">
        <v>7.2</v>
      </c>
      <c r="J39" s="48">
        <v>72</v>
      </c>
      <c r="K39" s="47" t="s">
        <v>44</v>
      </c>
      <c r="L39" s="38"/>
    </row>
    <row r="40" spans="1:12" x14ac:dyDescent="0.25">
      <c r="A40" s="23"/>
      <c r="B40" s="15"/>
      <c r="C40" s="11"/>
      <c r="D40" s="12"/>
      <c r="E40" s="37"/>
      <c r="F40" s="38"/>
      <c r="G40" s="38"/>
      <c r="H40" s="38"/>
      <c r="I40" s="38"/>
      <c r="J40" s="38"/>
      <c r="K40" s="39"/>
      <c r="L40" s="38"/>
    </row>
    <row r="41" spans="1:12" x14ac:dyDescent="0.25">
      <c r="A41" s="23"/>
      <c r="B41" s="15"/>
      <c r="C41" s="11"/>
      <c r="D41" s="12"/>
      <c r="E41" s="37"/>
      <c r="F41" s="38"/>
      <c r="G41" s="38"/>
      <c r="H41" s="38"/>
      <c r="I41" s="38"/>
      <c r="J41" s="38"/>
      <c r="K41" s="39"/>
      <c r="L41" s="38"/>
    </row>
    <row r="42" spans="1:12" x14ac:dyDescent="0.25">
      <c r="A42" s="24"/>
      <c r="B42" s="16"/>
      <c r="C42" s="8"/>
      <c r="D42" s="18" t="s">
        <v>36</v>
      </c>
      <c r="E42" s="9"/>
      <c r="F42" s="19">
        <f>SUM(F39:F41)</f>
        <v>180</v>
      </c>
      <c r="G42" s="19">
        <f>SUM(G39:G41)</f>
        <v>5.4</v>
      </c>
      <c r="H42" s="19">
        <f>SUM(H39:H41)</f>
        <v>1.8</v>
      </c>
      <c r="I42" s="19">
        <f>SUM(I39:I41)</f>
        <v>7.2</v>
      </c>
      <c r="J42" s="19">
        <f>SUM(J39:J41)</f>
        <v>72</v>
      </c>
      <c r="K42" s="25"/>
      <c r="L42" s="19">
        <f ca="1">SUM(L39:L44)</f>
        <v>0</v>
      </c>
    </row>
    <row r="43" spans="1:12" ht="15.75" thickBot="1" x14ac:dyDescent="0.3">
      <c r="A43" s="27">
        <f>A6</f>
        <v>2</v>
      </c>
      <c r="B43" s="28">
        <f>B6</f>
        <v>4</v>
      </c>
      <c r="C43" s="63" t="s">
        <v>4</v>
      </c>
      <c r="D43" s="64"/>
      <c r="E43" s="29"/>
      <c r="F43" s="30">
        <f>SUM(F13+F24+F29+F38+F42)</f>
        <v>2465</v>
      </c>
      <c r="G43" s="30">
        <f>SUM(G13+G24+G29+G38+G42)</f>
        <v>92.04</v>
      </c>
      <c r="H43" s="30">
        <f>SUM(H13+H24+H29+H38+H42)</f>
        <v>77.72999999999999</v>
      </c>
      <c r="I43" s="30">
        <f>SUM(I13+I24+I29+I38+I42)</f>
        <v>298.89</v>
      </c>
      <c r="J43" s="30">
        <f>SUM(J13+J24+J29+J38+J42)</f>
        <v>2265.61</v>
      </c>
      <c r="K43" s="31"/>
      <c r="L43" s="30">
        <f ca="1">L13+#REF!+L24+L29+L38+L42</f>
        <v>0</v>
      </c>
    </row>
  </sheetData>
  <mergeCells count="4">
    <mergeCell ref="C1:E1"/>
    <mergeCell ref="H1:K1"/>
    <mergeCell ref="H2:K2"/>
    <mergeCell ref="C43:D4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workbookViewId="0">
      <selection activeCell="E33" sqref="E33:J33"/>
    </sheetView>
  </sheetViews>
  <sheetFormatPr defaultRowHeight="15" x14ac:dyDescent="0.25"/>
  <cols>
    <col min="5" max="5" width="26.85546875" customWidth="1"/>
  </cols>
  <sheetData>
    <row r="1" spans="1:12" ht="40.5" customHeight="1" x14ac:dyDescent="0.25">
      <c r="A1" s="1" t="s">
        <v>5</v>
      </c>
      <c r="B1" s="2"/>
      <c r="C1" s="60" t="s">
        <v>51</v>
      </c>
      <c r="D1" s="61"/>
      <c r="E1" s="61"/>
      <c r="F1" s="13" t="s">
        <v>14</v>
      </c>
      <c r="G1" s="2" t="s">
        <v>15</v>
      </c>
      <c r="H1" s="62" t="s">
        <v>52</v>
      </c>
      <c r="I1" s="62"/>
      <c r="J1" s="62"/>
      <c r="K1" s="62"/>
      <c r="L1" s="2"/>
    </row>
    <row r="2" spans="1:12" ht="18.75" x14ac:dyDescent="0.25">
      <c r="A2" s="32" t="s">
        <v>54</v>
      </c>
      <c r="B2" s="2"/>
      <c r="C2" s="2"/>
      <c r="D2" s="1"/>
      <c r="E2" s="2"/>
      <c r="F2" s="2"/>
      <c r="G2" s="2" t="s">
        <v>16</v>
      </c>
      <c r="H2" s="62" t="s">
        <v>53</v>
      </c>
      <c r="I2" s="62"/>
      <c r="J2" s="62"/>
      <c r="K2" s="62"/>
      <c r="L2" s="2"/>
    </row>
    <row r="3" spans="1:12" x14ac:dyDescent="0.25">
      <c r="A3" s="4" t="s">
        <v>6</v>
      </c>
      <c r="B3" s="2"/>
      <c r="C3" s="2"/>
      <c r="D3" s="3"/>
      <c r="E3" s="35" t="s">
        <v>50</v>
      </c>
      <c r="F3" s="2"/>
      <c r="G3" s="2" t="s">
        <v>17</v>
      </c>
      <c r="H3" s="42">
        <v>22</v>
      </c>
      <c r="I3" s="42">
        <v>5</v>
      </c>
      <c r="J3" s="43">
        <v>2025</v>
      </c>
      <c r="K3" s="1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44" t="s">
        <v>39</v>
      </c>
      <c r="I4" s="44" t="s">
        <v>40</v>
      </c>
      <c r="J4" s="44" t="s">
        <v>41</v>
      </c>
      <c r="K4" s="2"/>
      <c r="L4" s="2"/>
    </row>
    <row r="5" spans="1:12" ht="34.5" thickBot="1" x14ac:dyDescent="0.3">
      <c r="A5" s="40" t="s">
        <v>12</v>
      </c>
      <c r="B5" s="41" t="s">
        <v>13</v>
      </c>
      <c r="C5" s="57" t="s">
        <v>0</v>
      </c>
      <c r="D5" s="33" t="s">
        <v>11</v>
      </c>
      <c r="E5" s="57" t="s">
        <v>10</v>
      </c>
      <c r="F5" s="33" t="s">
        <v>37</v>
      </c>
      <c r="G5" s="33" t="s">
        <v>1</v>
      </c>
      <c r="H5" s="33" t="s">
        <v>2</v>
      </c>
      <c r="I5" s="33" t="s">
        <v>3</v>
      </c>
      <c r="J5" s="33" t="s">
        <v>8</v>
      </c>
      <c r="K5" s="34" t="s">
        <v>9</v>
      </c>
      <c r="L5" s="33" t="s">
        <v>38</v>
      </c>
    </row>
    <row r="6" spans="1:12" ht="30" x14ac:dyDescent="0.25">
      <c r="A6" s="20">
        <v>2</v>
      </c>
      <c r="B6" s="21">
        <v>4</v>
      </c>
      <c r="C6" s="22" t="s">
        <v>18</v>
      </c>
      <c r="D6" s="56" t="s">
        <v>19</v>
      </c>
      <c r="E6" s="45" t="s">
        <v>61</v>
      </c>
      <c r="F6" s="46">
        <v>200</v>
      </c>
      <c r="G6" s="46">
        <v>6.8</v>
      </c>
      <c r="H6" s="46">
        <v>7.5</v>
      </c>
      <c r="I6" s="46">
        <v>24.7</v>
      </c>
      <c r="J6" s="46">
        <v>192.6</v>
      </c>
      <c r="K6" s="54" t="s">
        <v>62</v>
      </c>
      <c r="L6" s="36"/>
    </row>
    <row r="7" spans="1:12" x14ac:dyDescent="0.25">
      <c r="A7" s="23"/>
      <c r="B7" s="15"/>
      <c r="C7" s="11"/>
      <c r="D7" s="6"/>
      <c r="E7" s="47" t="s">
        <v>45</v>
      </c>
      <c r="F7" s="48">
        <v>10</v>
      </c>
      <c r="G7" s="48">
        <v>0.1</v>
      </c>
      <c r="H7" s="48">
        <v>7.2</v>
      </c>
      <c r="I7" s="48">
        <v>0.1</v>
      </c>
      <c r="J7" s="48">
        <v>66.099999999999994</v>
      </c>
      <c r="K7" s="47" t="s">
        <v>55</v>
      </c>
      <c r="L7" s="38"/>
    </row>
    <row r="8" spans="1:12" x14ac:dyDescent="0.25">
      <c r="A8" s="23"/>
      <c r="B8" s="15"/>
      <c r="C8" s="11"/>
      <c r="D8" s="7" t="s">
        <v>20</v>
      </c>
      <c r="E8" s="58" t="s">
        <v>42</v>
      </c>
      <c r="F8" s="48">
        <v>200</v>
      </c>
      <c r="G8" s="48">
        <v>0.2</v>
      </c>
      <c r="H8" s="48">
        <v>0</v>
      </c>
      <c r="I8" s="48">
        <v>6.4</v>
      </c>
      <c r="J8" s="48">
        <v>26.8</v>
      </c>
      <c r="K8" s="47" t="s">
        <v>48</v>
      </c>
      <c r="L8" s="38"/>
    </row>
    <row r="9" spans="1:12" x14ac:dyDescent="0.25">
      <c r="A9" s="23"/>
      <c r="B9" s="15"/>
      <c r="C9" s="11"/>
      <c r="D9" s="7" t="s">
        <v>21</v>
      </c>
      <c r="E9" s="47" t="s">
        <v>43</v>
      </c>
      <c r="F9" s="48">
        <v>95</v>
      </c>
      <c r="G9" s="48">
        <v>7.15</v>
      </c>
      <c r="H9" s="48">
        <v>0.83</v>
      </c>
      <c r="I9" s="48">
        <v>46.55</v>
      </c>
      <c r="J9" s="48">
        <v>222.56</v>
      </c>
      <c r="K9" s="49" t="s">
        <v>44</v>
      </c>
      <c r="L9" s="38"/>
    </row>
    <row r="10" spans="1:12" x14ac:dyDescent="0.25">
      <c r="A10" s="23"/>
      <c r="B10" s="15"/>
      <c r="C10" s="11"/>
      <c r="D10" s="7"/>
      <c r="E10" s="47" t="s">
        <v>59</v>
      </c>
      <c r="F10" s="48">
        <v>40</v>
      </c>
      <c r="G10" s="48">
        <v>4.8</v>
      </c>
      <c r="H10" s="48">
        <v>4</v>
      </c>
      <c r="I10" s="48">
        <v>0.3</v>
      </c>
      <c r="J10" s="48">
        <v>56.6</v>
      </c>
      <c r="K10" s="47" t="s">
        <v>60</v>
      </c>
      <c r="L10" s="38"/>
    </row>
    <row r="11" spans="1:12" x14ac:dyDescent="0.25">
      <c r="A11" s="23"/>
      <c r="B11" s="15"/>
      <c r="C11" s="11"/>
      <c r="D11" s="6"/>
      <c r="E11" s="37"/>
      <c r="F11" s="38"/>
      <c r="G11" s="38"/>
      <c r="H11" s="38"/>
      <c r="I11" s="38"/>
      <c r="J11" s="38"/>
      <c r="K11" s="39"/>
      <c r="L11" s="38"/>
    </row>
    <row r="12" spans="1:12" x14ac:dyDescent="0.25">
      <c r="A12" s="23"/>
      <c r="B12" s="15"/>
      <c r="C12" s="11"/>
      <c r="D12" s="6"/>
      <c r="E12" s="37"/>
      <c r="F12" s="38"/>
      <c r="G12" s="38"/>
      <c r="H12" s="38"/>
      <c r="I12" s="38"/>
      <c r="J12" s="38"/>
      <c r="K12" s="39"/>
      <c r="L12" s="38"/>
    </row>
    <row r="13" spans="1:12" x14ac:dyDescent="0.25">
      <c r="A13" s="24"/>
      <c r="B13" s="16"/>
      <c r="C13" s="8"/>
      <c r="D13" s="17" t="s">
        <v>36</v>
      </c>
      <c r="E13" s="9"/>
      <c r="F13" s="19">
        <f>SUM(F6:F12)</f>
        <v>545</v>
      </c>
      <c r="G13" s="19">
        <f>SUM(G6:G10)</f>
        <v>19.05</v>
      </c>
      <c r="H13" s="19">
        <f>SUM(H6:H10)</f>
        <v>19.53</v>
      </c>
      <c r="I13" s="19">
        <f>SUM(I6:I10)</f>
        <v>78.05</v>
      </c>
      <c r="J13" s="19">
        <f>SUM(J6:J10)</f>
        <v>564.66</v>
      </c>
      <c r="K13" s="25"/>
      <c r="L13" s="19">
        <f t="shared" ref="L13" si="0">SUM(L6:L12)</f>
        <v>0</v>
      </c>
    </row>
    <row r="14" spans="1:12" x14ac:dyDescent="0.25">
      <c r="A14" s="26">
        <f>A6</f>
        <v>2</v>
      </c>
      <c r="B14" s="14">
        <f>B6</f>
        <v>4</v>
      </c>
      <c r="C14" s="10" t="s">
        <v>23</v>
      </c>
      <c r="D14" s="7" t="s">
        <v>24</v>
      </c>
      <c r="E14" s="47" t="s">
        <v>63</v>
      </c>
      <c r="F14" s="48">
        <v>30</v>
      </c>
      <c r="G14" s="48">
        <v>0.6</v>
      </c>
      <c r="H14" s="48">
        <v>0.1</v>
      </c>
      <c r="I14" s="48">
        <v>3.05</v>
      </c>
      <c r="J14" s="48">
        <v>15.65</v>
      </c>
      <c r="K14" s="47" t="s">
        <v>64</v>
      </c>
      <c r="L14" s="38"/>
    </row>
    <row r="15" spans="1:12" ht="30" x14ac:dyDescent="0.25">
      <c r="A15" s="23"/>
      <c r="B15" s="15"/>
      <c r="C15" s="11"/>
      <c r="D15" s="7" t="s">
        <v>25</v>
      </c>
      <c r="E15" s="66" t="s">
        <v>65</v>
      </c>
      <c r="F15" s="67">
        <v>300</v>
      </c>
      <c r="G15" s="67">
        <v>8.23</v>
      </c>
      <c r="H15" s="67">
        <v>9.6300000000000008</v>
      </c>
      <c r="I15" s="67">
        <v>18.7</v>
      </c>
      <c r="J15" s="67">
        <v>194.8</v>
      </c>
      <c r="K15" s="67" t="s">
        <v>66</v>
      </c>
      <c r="L15" s="38"/>
    </row>
    <row r="16" spans="1:12" x14ac:dyDescent="0.25">
      <c r="A16" s="23"/>
      <c r="B16" s="15"/>
      <c r="C16" s="11"/>
      <c r="D16" s="7" t="s">
        <v>26</v>
      </c>
      <c r="E16" s="47" t="s">
        <v>67</v>
      </c>
      <c r="F16" s="48">
        <v>250</v>
      </c>
      <c r="G16" s="48">
        <v>25.12</v>
      </c>
      <c r="H16" s="48">
        <v>23.37</v>
      </c>
      <c r="I16" s="48">
        <v>21.5</v>
      </c>
      <c r="J16" s="48">
        <v>397.5</v>
      </c>
      <c r="K16" s="47" t="s">
        <v>68</v>
      </c>
      <c r="L16" s="38"/>
    </row>
    <row r="17" spans="1:12" x14ac:dyDescent="0.25">
      <c r="A17" s="23"/>
      <c r="B17" s="15"/>
      <c r="C17" s="11"/>
      <c r="D17" s="7" t="s">
        <v>27</v>
      </c>
      <c r="E17" s="58"/>
      <c r="F17" s="48"/>
      <c r="G17" s="48"/>
      <c r="H17" s="48"/>
      <c r="I17" s="48"/>
      <c r="J17" s="48"/>
      <c r="K17" s="58"/>
      <c r="L17" s="38"/>
    </row>
    <row r="18" spans="1:12" x14ac:dyDescent="0.25">
      <c r="A18" s="23"/>
      <c r="B18" s="15"/>
      <c r="C18" s="11"/>
      <c r="D18" s="55" t="s">
        <v>28</v>
      </c>
      <c r="E18" s="47" t="s">
        <v>69</v>
      </c>
      <c r="F18" s="48">
        <v>200</v>
      </c>
      <c r="G18" s="48">
        <v>0.5</v>
      </c>
      <c r="H18" s="48">
        <v>0</v>
      </c>
      <c r="I18" s="48">
        <v>19.8</v>
      </c>
      <c r="J18" s="48">
        <v>81</v>
      </c>
      <c r="K18" s="47" t="s">
        <v>70</v>
      </c>
      <c r="L18" s="38"/>
    </row>
    <row r="19" spans="1:12" x14ac:dyDescent="0.25">
      <c r="A19" s="23"/>
      <c r="B19" s="15"/>
      <c r="C19" s="11"/>
      <c r="D19" s="7" t="s">
        <v>29</v>
      </c>
      <c r="E19" s="47" t="s">
        <v>43</v>
      </c>
      <c r="F19" s="48">
        <v>60</v>
      </c>
      <c r="G19" s="48">
        <v>4.5999999999999996</v>
      </c>
      <c r="H19" s="48">
        <v>0.5</v>
      </c>
      <c r="I19" s="48">
        <v>29.5</v>
      </c>
      <c r="J19" s="48">
        <v>140.6</v>
      </c>
      <c r="K19" s="48" t="s">
        <v>47</v>
      </c>
      <c r="L19" s="38"/>
    </row>
    <row r="20" spans="1:12" x14ac:dyDescent="0.25">
      <c r="A20" s="23"/>
      <c r="B20" s="15"/>
      <c r="C20" s="11"/>
      <c r="D20" s="7" t="s">
        <v>30</v>
      </c>
      <c r="E20" s="47" t="s">
        <v>46</v>
      </c>
      <c r="F20" s="48">
        <v>30</v>
      </c>
      <c r="G20" s="48">
        <v>2</v>
      </c>
      <c r="H20" s="48">
        <v>0.4</v>
      </c>
      <c r="I20" s="48">
        <v>10</v>
      </c>
      <c r="J20" s="48">
        <v>51.2</v>
      </c>
      <c r="K20" s="48" t="s">
        <v>44</v>
      </c>
      <c r="L20" s="38"/>
    </row>
    <row r="21" spans="1:12" x14ac:dyDescent="0.25">
      <c r="A21" s="23"/>
      <c r="B21" s="15"/>
      <c r="C21" s="11"/>
      <c r="D21" s="12" t="s">
        <v>22</v>
      </c>
      <c r="E21" s="47" t="s">
        <v>58</v>
      </c>
      <c r="F21" s="48">
        <v>150</v>
      </c>
      <c r="G21" s="48">
        <v>0.62</v>
      </c>
      <c r="H21" s="48">
        <v>0.62</v>
      </c>
      <c r="I21" s="48">
        <v>14.75</v>
      </c>
      <c r="J21" s="48">
        <v>66.62</v>
      </c>
      <c r="K21" s="47" t="s">
        <v>44</v>
      </c>
      <c r="L21" s="38"/>
    </row>
    <row r="22" spans="1:12" x14ac:dyDescent="0.25">
      <c r="A22" s="23"/>
      <c r="B22" s="15"/>
      <c r="C22" s="11"/>
      <c r="D22" s="12"/>
      <c r="E22" s="58"/>
      <c r="F22" s="48"/>
      <c r="G22" s="48"/>
      <c r="H22" s="48"/>
      <c r="I22" s="48"/>
      <c r="J22" s="48"/>
      <c r="K22" s="58"/>
      <c r="L22" s="38"/>
    </row>
    <row r="23" spans="1:12" x14ac:dyDescent="0.25">
      <c r="A23" s="23"/>
      <c r="B23" s="15"/>
      <c r="C23" s="11"/>
      <c r="D23" s="6"/>
      <c r="E23" s="37"/>
      <c r="F23" s="38"/>
      <c r="G23" s="38"/>
      <c r="H23" s="38"/>
      <c r="I23" s="38"/>
      <c r="J23" s="38"/>
      <c r="K23" s="39"/>
      <c r="L23" s="38"/>
    </row>
    <row r="24" spans="1:12" x14ac:dyDescent="0.25">
      <c r="A24" s="24"/>
      <c r="B24" s="16"/>
      <c r="C24" s="8"/>
      <c r="D24" s="17" t="s">
        <v>36</v>
      </c>
      <c r="E24" s="9"/>
      <c r="F24" s="19">
        <f>SUM(F14:F23)</f>
        <v>1020</v>
      </c>
      <c r="G24" s="19">
        <f t="shared" ref="G24:J24" si="1">SUM(G14:G23)</f>
        <v>41.67</v>
      </c>
      <c r="H24" s="19">
        <f t="shared" si="1"/>
        <v>34.619999999999997</v>
      </c>
      <c r="I24" s="19">
        <f t="shared" si="1"/>
        <v>117.3</v>
      </c>
      <c r="J24" s="19">
        <f t="shared" si="1"/>
        <v>947.37000000000012</v>
      </c>
      <c r="K24" s="25"/>
      <c r="L24" s="19">
        <f ca="1">SUM(L20:L29)</f>
        <v>0</v>
      </c>
    </row>
    <row r="25" spans="1:12" ht="30" x14ac:dyDescent="0.25">
      <c r="A25" s="26">
        <f>A6</f>
        <v>2</v>
      </c>
      <c r="B25" s="14">
        <f>B6</f>
        <v>4</v>
      </c>
      <c r="C25" s="10" t="s">
        <v>31</v>
      </c>
      <c r="D25" s="12" t="s">
        <v>32</v>
      </c>
      <c r="E25" s="45" t="s">
        <v>71</v>
      </c>
      <c r="F25" s="59">
        <v>50</v>
      </c>
      <c r="G25" s="59">
        <v>3.8</v>
      </c>
      <c r="H25" s="59">
        <v>7.8</v>
      </c>
      <c r="I25" s="59">
        <v>31.1</v>
      </c>
      <c r="J25" s="59">
        <v>207.12</v>
      </c>
      <c r="K25" s="47" t="s">
        <v>47</v>
      </c>
      <c r="L25" s="38"/>
    </row>
    <row r="26" spans="1:12" x14ac:dyDescent="0.25">
      <c r="A26" s="23"/>
      <c r="B26" s="15"/>
      <c r="C26" s="11"/>
      <c r="D26" s="12" t="s">
        <v>28</v>
      </c>
      <c r="E26" s="47" t="s">
        <v>56</v>
      </c>
      <c r="F26" s="48">
        <v>200</v>
      </c>
      <c r="G26" s="48">
        <v>4.5999999999999996</v>
      </c>
      <c r="H26" s="48">
        <v>3.6</v>
      </c>
      <c r="I26" s="48">
        <v>12.6</v>
      </c>
      <c r="J26" s="48">
        <v>100.4</v>
      </c>
      <c r="K26" s="47" t="s">
        <v>57</v>
      </c>
      <c r="L26" s="38"/>
    </row>
    <row r="27" spans="1:12" x14ac:dyDescent="0.25">
      <c r="A27" s="23"/>
      <c r="B27" s="15"/>
      <c r="C27" s="11"/>
      <c r="D27" s="6"/>
      <c r="E27" s="37"/>
      <c r="F27" s="38"/>
      <c r="G27" s="38"/>
      <c r="H27" s="38"/>
      <c r="I27" s="38"/>
      <c r="J27" s="38"/>
      <c r="K27" s="39"/>
      <c r="L27" s="38"/>
    </row>
    <row r="28" spans="1:12" x14ac:dyDescent="0.25">
      <c r="A28" s="23"/>
      <c r="B28" s="15"/>
      <c r="C28" s="11"/>
      <c r="D28" s="6"/>
      <c r="E28" s="37"/>
      <c r="F28" s="38"/>
      <c r="G28" s="38"/>
      <c r="H28" s="38"/>
      <c r="I28" s="38"/>
      <c r="J28" s="38"/>
      <c r="K28" s="39"/>
      <c r="L28" s="38"/>
    </row>
    <row r="29" spans="1:12" x14ac:dyDescent="0.25">
      <c r="A29" s="24"/>
      <c r="B29" s="16"/>
      <c r="C29" s="8"/>
      <c r="D29" s="17" t="s">
        <v>36</v>
      </c>
      <c r="E29" s="9"/>
      <c r="F29" s="19">
        <f>SUM(F25:F28)</f>
        <v>250</v>
      </c>
      <c r="G29" s="19">
        <f>SUM(G25:G28)</f>
        <v>8.3999999999999986</v>
      </c>
      <c r="H29" s="19">
        <f>SUM(H25:H28)</f>
        <v>11.4</v>
      </c>
      <c r="I29" s="19">
        <f>SUM(I25:I28)</f>
        <v>43.7</v>
      </c>
      <c r="J29" s="19">
        <f>SUM(J25:J28)</f>
        <v>307.52</v>
      </c>
      <c r="K29" s="25"/>
      <c r="L29" s="19">
        <f ca="1">SUM(L21:L28)</f>
        <v>0</v>
      </c>
    </row>
    <row r="30" spans="1:12" ht="45" x14ac:dyDescent="0.25">
      <c r="A30" s="26">
        <f>A6</f>
        <v>2</v>
      </c>
      <c r="B30" s="14">
        <f>B6</f>
        <v>4</v>
      </c>
      <c r="C30" s="10" t="s">
        <v>33</v>
      </c>
      <c r="D30" s="7" t="s">
        <v>19</v>
      </c>
      <c r="E30" s="45" t="s">
        <v>72</v>
      </c>
      <c r="F30" s="46">
        <v>300</v>
      </c>
      <c r="G30" s="46">
        <v>10.44</v>
      </c>
      <c r="H30" s="46">
        <v>6.8</v>
      </c>
      <c r="I30" s="46">
        <v>26.78</v>
      </c>
      <c r="J30" s="46">
        <v>200.4</v>
      </c>
      <c r="K30" s="54" t="s">
        <v>73</v>
      </c>
      <c r="L30" s="38"/>
    </row>
    <row r="31" spans="1:12" x14ac:dyDescent="0.25">
      <c r="A31" s="23"/>
      <c r="B31" s="15"/>
      <c r="C31" s="11"/>
      <c r="D31" s="7" t="s">
        <v>27</v>
      </c>
      <c r="E31" s="45" t="s">
        <v>74</v>
      </c>
      <c r="F31" s="48">
        <v>75</v>
      </c>
      <c r="G31" s="48">
        <v>14.7</v>
      </c>
      <c r="H31" s="48">
        <v>4.3</v>
      </c>
      <c r="I31" s="48">
        <v>15.5</v>
      </c>
      <c r="J31" s="48">
        <v>159.55000000000001</v>
      </c>
      <c r="K31" s="47" t="s">
        <v>75</v>
      </c>
      <c r="L31" s="38"/>
    </row>
    <row r="32" spans="1:12" x14ac:dyDescent="0.25">
      <c r="A32" s="23"/>
      <c r="B32" s="15"/>
      <c r="C32" s="11"/>
      <c r="D32" s="7" t="s">
        <v>28</v>
      </c>
      <c r="E32" s="47" t="s">
        <v>42</v>
      </c>
      <c r="F32" s="48">
        <v>200</v>
      </c>
      <c r="G32" s="48">
        <v>0.2</v>
      </c>
      <c r="H32" s="48">
        <v>0</v>
      </c>
      <c r="I32" s="48">
        <v>6.4</v>
      </c>
      <c r="J32" s="48">
        <v>26.8</v>
      </c>
      <c r="K32" s="47" t="s">
        <v>48</v>
      </c>
      <c r="L32" s="38"/>
    </row>
    <row r="33" spans="1:12" x14ac:dyDescent="0.25">
      <c r="A33" s="23"/>
      <c r="B33" s="15"/>
      <c r="C33" s="11"/>
      <c r="D33" s="7" t="s">
        <v>21</v>
      </c>
      <c r="E33" s="47" t="s">
        <v>43</v>
      </c>
      <c r="F33" s="48">
        <v>100</v>
      </c>
      <c r="G33" s="48">
        <v>7.55</v>
      </c>
      <c r="H33" s="48">
        <v>0.88</v>
      </c>
      <c r="I33" s="48">
        <v>49</v>
      </c>
      <c r="J33" s="48">
        <v>234.2</v>
      </c>
      <c r="K33" s="48" t="s">
        <v>44</v>
      </c>
      <c r="L33" s="38"/>
    </row>
    <row r="34" spans="1:12" x14ac:dyDescent="0.25">
      <c r="A34" s="23"/>
      <c r="B34" s="15"/>
      <c r="C34" s="11"/>
      <c r="D34" s="6"/>
      <c r="E34" s="47" t="s">
        <v>45</v>
      </c>
      <c r="F34" s="48">
        <v>10</v>
      </c>
      <c r="G34" s="48">
        <v>0.1</v>
      </c>
      <c r="H34" s="48">
        <v>7.2</v>
      </c>
      <c r="I34" s="48">
        <v>0.1</v>
      </c>
      <c r="J34" s="48">
        <v>66.099999999999994</v>
      </c>
      <c r="K34" s="47" t="s">
        <v>55</v>
      </c>
      <c r="L34" s="38"/>
    </row>
    <row r="35" spans="1:12" x14ac:dyDescent="0.25">
      <c r="A35" s="23"/>
      <c r="B35" s="15"/>
      <c r="C35" s="11"/>
      <c r="D35" s="6"/>
      <c r="E35" s="47"/>
      <c r="F35" s="48"/>
      <c r="G35" s="48"/>
      <c r="H35" s="48"/>
      <c r="I35" s="48"/>
      <c r="J35" s="48"/>
      <c r="K35" s="47"/>
      <c r="L35" s="38"/>
    </row>
    <row r="36" spans="1:12" x14ac:dyDescent="0.25">
      <c r="A36" s="23"/>
      <c r="B36" s="15"/>
      <c r="C36" s="11"/>
      <c r="D36" s="6"/>
      <c r="E36" s="51"/>
      <c r="F36" s="52"/>
      <c r="G36" s="52"/>
      <c r="H36" s="52"/>
      <c r="I36" s="52"/>
      <c r="J36" s="52"/>
      <c r="K36" s="53"/>
      <c r="L36" s="38"/>
    </row>
    <row r="37" spans="1:12" x14ac:dyDescent="0.25">
      <c r="A37" s="23"/>
      <c r="B37" s="15"/>
      <c r="C37" s="11"/>
      <c r="D37" s="6"/>
      <c r="E37" s="51"/>
      <c r="F37" s="52"/>
      <c r="G37" s="52"/>
      <c r="H37" s="52"/>
      <c r="I37" s="52"/>
      <c r="J37" s="52"/>
      <c r="K37" s="53"/>
      <c r="L37" s="38"/>
    </row>
    <row r="38" spans="1:12" x14ac:dyDescent="0.25">
      <c r="A38" s="24"/>
      <c r="B38" s="16"/>
      <c r="C38" s="8"/>
      <c r="D38" s="17" t="s">
        <v>36</v>
      </c>
      <c r="E38" s="9"/>
      <c r="F38" s="19">
        <f>SUM(F30:F37)</f>
        <v>685</v>
      </c>
      <c r="G38" s="19">
        <f>SUM(G30:G37)</f>
        <v>32.99</v>
      </c>
      <c r="H38" s="19">
        <f>SUM(H30:H37)</f>
        <v>19.18</v>
      </c>
      <c r="I38" s="19">
        <f>SUM(I30:I37)</f>
        <v>97.78</v>
      </c>
      <c r="J38" s="19">
        <f>SUM(J30:J37)</f>
        <v>687.05000000000007</v>
      </c>
      <c r="K38" s="25"/>
      <c r="L38" s="19">
        <f ca="1">SUM(L30:L40)</f>
        <v>0</v>
      </c>
    </row>
    <row r="39" spans="1:12" ht="30" x14ac:dyDescent="0.25">
      <c r="A39" s="26">
        <f>A6</f>
        <v>2</v>
      </c>
      <c r="B39" s="14">
        <f>B6</f>
        <v>4</v>
      </c>
      <c r="C39" s="10" t="s">
        <v>34</v>
      </c>
      <c r="D39" s="12" t="s">
        <v>35</v>
      </c>
      <c r="E39" s="45" t="s">
        <v>49</v>
      </c>
      <c r="F39" s="48">
        <v>200</v>
      </c>
      <c r="G39" s="48">
        <v>6</v>
      </c>
      <c r="H39" s="48">
        <v>2</v>
      </c>
      <c r="I39" s="48">
        <v>8</v>
      </c>
      <c r="J39" s="48">
        <v>80</v>
      </c>
      <c r="K39" s="47" t="s">
        <v>44</v>
      </c>
      <c r="L39" s="38"/>
    </row>
    <row r="40" spans="1:12" x14ac:dyDescent="0.25">
      <c r="A40" s="23"/>
      <c r="B40" s="15"/>
      <c r="C40" s="11"/>
      <c r="D40" s="50"/>
      <c r="E40" s="37"/>
      <c r="F40" s="38"/>
      <c r="G40" s="38"/>
      <c r="H40" s="38"/>
      <c r="I40" s="38"/>
      <c r="J40" s="38"/>
      <c r="K40" s="39"/>
      <c r="L40" s="38"/>
    </row>
    <row r="41" spans="1:12" x14ac:dyDescent="0.25">
      <c r="A41" s="23"/>
      <c r="B41" s="15"/>
      <c r="C41" s="11"/>
      <c r="D41" s="50"/>
      <c r="E41" s="37"/>
      <c r="F41" s="38"/>
      <c r="G41" s="38"/>
      <c r="H41" s="38"/>
      <c r="I41" s="38"/>
      <c r="J41" s="38"/>
      <c r="K41" s="39"/>
      <c r="L41" s="38"/>
    </row>
    <row r="42" spans="1:12" x14ac:dyDescent="0.25">
      <c r="A42" s="24"/>
      <c r="B42" s="16"/>
      <c r="C42" s="8"/>
      <c r="D42" s="18" t="s">
        <v>36</v>
      </c>
      <c r="E42" s="9"/>
      <c r="F42" s="19">
        <f>SUM(F39:F41)</f>
        <v>200</v>
      </c>
      <c r="G42" s="19">
        <f>SUM(G39:G41)</f>
        <v>6</v>
      </c>
      <c r="H42" s="19">
        <f>SUM(H39:H41)</f>
        <v>2</v>
      </c>
      <c r="I42" s="19">
        <f>SUM(I39:I41)</f>
        <v>8</v>
      </c>
      <c r="J42" s="19">
        <f>SUM(J39:J41)</f>
        <v>80</v>
      </c>
      <c r="K42" s="25"/>
      <c r="L42" s="19">
        <f ca="1">SUM(L39:L44)</f>
        <v>0</v>
      </c>
    </row>
    <row r="43" spans="1:12" ht="15.75" thickBot="1" x14ac:dyDescent="0.3">
      <c r="A43" s="27">
        <f>A6</f>
        <v>2</v>
      </c>
      <c r="B43" s="28">
        <f>B6</f>
        <v>4</v>
      </c>
      <c r="C43" s="63" t="s">
        <v>4</v>
      </c>
      <c r="D43" s="64"/>
      <c r="E43" s="29"/>
      <c r="F43" s="30">
        <f>SUM(F13+F24+F29+F38+F42)</f>
        <v>2700</v>
      </c>
      <c r="G43" s="30">
        <f>SUM(G13+G24+G29+G38+G42)</f>
        <v>108.11000000000001</v>
      </c>
      <c r="H43" s="30">
        <f>SUM(H13+H24+H29+H38+H42)</f>
        <v>86.72999999999999</v>
      </c>
      <c r="I43" s="30">
        <f>SUM(I13+I24+I29+I38+I42)</f>
        <v>344.83000000000004</v>
      </c>
      <c r="J43" s="30">
        <f>SUM(J13+J24+J29+J38+J42)</f>
        <v>2586.6000000000004</v>
      </c>
      <c r="K43" s="31"/>
      <c r="L43" s="30">
        <f ca="1">L13+#REF!+L24+L29+L38+L42</f>
        <v>0</v>
      </c>
    </row>
  </sheetData>
  <mergeCells count="4">
    <mergeCell ref="C1:E1"/>
    <mergeCell ref="H1:K1"/>
    <mergeCell ref="H2:K2"/>
    <mergeCell ref="C43:D4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pariza</cp:lastModifiedBy>
  <cp:lastPrinted>2025-04-21T09:46:55Z</cp:lastPrinted>
  <dcterms:created xsi:type="dcterms:W3CDTF">2022-05-16T14:23:56Z</dcterms:created>
  <dcterms:modified xsi:type="dcterms:W3CDTF">2025-05-21T13:03:43Z</dcterms:modified>
</cp:coreProperties>
</file>