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 l="1"/>
  <c r="L24" i="3"/>
  <c r="L29" i="3"/>
  <c r="L42" i="2"/>
  <c r="L38" i="3"/>
  <c r="L29" i="2"/>
  <c r="L24" i="2"/>
  <c r="L43" i="2"/>
  <c r="L42" i="3"/>
  <c r="L38" i="2"/>
</calcChain>
</file>

<file path=xl/sharedStrings.xml><?xml version="1.0" encoding="utf-8"?>
<sst xmlns="http://schemas.openxmlformats.org/spreadsheetml/2006/main" count="182" uniqueCount="74">
  <si>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</si>
  <si>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</si>
  <si>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</si>
  <si>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</si>
  <si>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</si>
  <si>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</si>
  <si>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</si>
  <si>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</si>
  <si>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</si>
  <si>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</si>
  <si>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</si>
  <si>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</si>
  <si>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</si>
  <si>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</si>
  <si>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</si>
  <si>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</si>
  <si>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</si>
  <si>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</si>
  <si>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</si>
  <si>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</si>
  <si>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</si>
  <si>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</si>
  <si>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</si>
  <si>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</si>
  <si>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</si>
  <si>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</si>
  <si>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</si>
  <si>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</si>
  <si>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</si>
  <si>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</si>
  <si>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</si>
  <si>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</si>
  <si>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</si>
  <si>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</si>
  <si>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</si>
  <si>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</si>
  <si>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</si>
  <si>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</si>
  <si>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</si>
  <si>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</si>
  <si>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</si>
  <si>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</si>
  <si>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</si>
  <si>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</si>
  <si>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</si>
  <si>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</si>
  <si>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</si>
  <si>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</si>
  <si>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</si>
  <si>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</si>
  <si>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</si>
  <si>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</si>
  <si>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</si>
  <si>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</si>
  <si>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</si>
  <si>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</si>
  <si>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Какао с молоком  </t>
  </si>
  <si>
    <t>Яйцо вареное</t>
  </si>
  <si>
    <t>54-6о</t>
  </si>
  <si>
    <t xml:space="preserve">Каша жидкая молочная 
ячневая </t>
  </si>
  <si>
    <t>54-21к</t>
  </si>
  <si>
    <t>54-21гн</t>
  </si>
  <si>
    <t xml:space="preserve">Салат из моркови с яблоками </t>
  </si>
  <si>
    <t>54-11з</t>
  </si>
  <si>
    <t xml:space="preserve">54-2с </t>
  </si>
  <si>
    <t>Плов из отварной говядины</t>
  </si>
  <si>
    <t xml:space="preserve">54-11м </t>
  </si>
  <si>
    <t>Компот из кураги</t>
  </si>
  <si>
    <t>54-2хн</t>
  </si>
  <si>
    <t>Фрукт (яблоко)</t>
  </si>
  <si>
    <t>Кондитерское изделие пром произв в ассортим(вафля)</t>
  </si>
  <si>
    <t>Рагу из курицы</t>
  </si>
  <si>
    <t xml:space="preserve">54-22м </t>
  </si>
  <si>
    <t xml:space="preserve">Борщ с капустой и картофелем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</si>
</sst>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4" fillId="6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7" workbookViewId="0">
      <selection activeCell="E31" sqref="E31:K31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0" t="s">
        <v>51</v>
      </c>
      <c r="D1" s="61"/>
      <c r="E1" s="61"/>
      <c r="F1" s="13" t="s">
        <v>14</v>
      </c>
      <c r="G1" s="2" t="s">
        <v>15</v>
      </c>
      <c r="H1" s="62" t="s">
        <v>52</v>
      </c>
      <c r="I1" s="62"/>
      <c r="J1" s="62"/>
      <c r="K1" s="62"/>
      <c r="L1" s="2"/>
    </row>
    <row r="2" spans="1:12" ht="18.75" x14ac:dyDescent="0.25">
      <c r="A2" s="32" t="s">
        <v>54</v>
      </c>
      <c r="B2" s="2"/>
      <c r="C2" s="2"/>
      <c r="D2" s="1"/>
      <c r="E2" s="2"/>
      <c r="F2" s="2"/>
      <c r="G2" s="2" t="s">
        <v>16</v>
      </c>
      <c r="H2" s="62" t="s">
        <v>53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27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2</v>
      </c>
      <c r="C6" s="22" t="s">
        <v>18</v>
      </c>
      <c r="D6" s="5" t="s">
        <v>19</v>
      </c>
      <c r="E6" s="45" t="s">
        <v>59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54" t="s">
        <v>60</v>
      </c>
      <c r="L6" s="36"/>
    </row>
    <row r="7" spans="1:12" x14ac:dyDescent="0.25">
      <c r="A7" s="23"/>
      <c r="B7" s="15"/>
      <c r="C7" s="11"/>
      <c r="D7" s="6"/>
      <c r="E7" s="47" t="s">
        <v>57</v>
      </c>
      <c r="F7" s="48">
        <v>40</v>
      </c>
      <c r="G7" s="48">
        <v>4.8</v>
      </c>
      <c r="H7" s="48">
        <v>4</v>
      </c>
      <c r="I7" s="48">
        <v>0.3</v>
      </c>
      <c r="J7" s="48">
        <v>56.6</v>
      </c>
      <c r="K7" s="47" t="s">
        <v>58</v>
      </c>
      <c r="L7" s="38"/>
    </row>
    <row r="8" spans="1:12" x14ac:dyDescent="0.25">
      <c r="A8" s="23"/>
      <c r="B8" s="15"/>
      <c r="C8" s="11"/>
      <c r="D8" s="7" t="s">
        <v>20</v>
      </c>
      <c r="E8" s="47" t="s">
        <v>56</v>
      </c>
      <c r="F8" s="48">
        <v>200</v>
      </c>
      <c r="G8" s="48">
        <v>4.5999999999999996</v>
      </c>
      <c r="H8" s="48">
        <v>3.6</v>
      </c>
      <c r="I8" s="48">
        <v>12.6</v>
      </c>
      <c r="J8" s="48">
        <v>100.4</v>
      </c>
      <c r="K8" s="47" t="s">
        <v>61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510</v>
      </c>
      <c r="G13" s="19">
        <f>SUM(G6:G12)</f>
        <v>20.63</v>
      </c>
      <c r="H13" s="19">
        <f>SUM(H6:H12)</f>
        <v>17.32</v>
      </c>
      <c r="I13" s="19">
        <f>SUM(I6:I12)</f>
        <v>73.05</v>
      </c>
      <c r="J13" s="19">
        <f>SUM(J6:J12)</f>
        <v>502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2</v>
      </c>
      <c r="C14" s="10" t="s">
        <v>23</v>
      </c>
      <c r="D14" s="7" t="s">
        <v>24</v>
      </c>
      <c r="E14" s="47" t="s">
        <v>62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63</v>
      </c>
      <c r="L14" s="38"/>
    </row>
    <row r="15" spans="1:12" ht="24" customHeight="1" x14ac:dyDescent="0.25">
      <c r="A15" s="23"/>
      <c r="B15" s="15"/>
      <c r="C15" s="11"/>
      <c r="D15" s="7" t="s">
        <v>25</v>
      </c>
      <c r="E15" s="65" t="s">
        <v>73</v>
      </c>
      <c r="F15" s="46">
        <v>250</v>
      </c>
      <c r="G15" s="46">
        <v>4.7</v>
      </c>
      <c r="H15" s="46">
        <v>4.96</v>
      </c>
      <c r="I15" s="46">
        <v>10.119999999999999</v>
      </c>
      <c r="J15" s="46">
        <v>110.36</v>
      </c>
      <c r="K15" s="54" t="s">
        <v>64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65</v>
      </c>
      <c r="F16" s="48">
        <v>200</v>
      </c>
      <c r="G16" s="48">
        <v>15.3</v>
      </c>
      <c r="H16" s="48">
        <v>14.7</v>
      </c>
      <c r="I16" s="48">
        <v>38.6</v>
      </c>
      <c r="J16" s="48">
        <v>348.3</v>
      </c>
      <c r="K16" s="47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8"/>
      <c r="F17" s="48"/>
      <c r="G17" s="48"/>
      <c r="H17" s="48"/>
      <c r="I17" s="48"/>
      <c r="J17" s="48"/>
      <c r="K17" s="58"/>
      <c r="L17" s="38"/>
    </row>
    <row r="18" spans="1:12" x14ac:dyDescent="0.25">
      <c r="A18" s="23"/>
      <c r="B18" s="15"/>
      <c r="C18" s="11"/>
      <c r="D18" s="7" t="s">
        <v>28</v>
      </c>
      <c r="E18" s="47" t="s">
        <v>67</v>
      </c>
      <c r="F18" s="48">
        <v>200</v>
      </c>
      <c r="G18" s="48">
        <v>1</v>
      </c>
      <c r="H18" s="48">
        <v>0.1</v>
      </c>
      <c r="I18" s="48">
        <v>15.7</v>
      </c>
      <c r="J18" s="48">
        <v>66.900000000000006</v>
      </c>
      <c r="K18" s="47" t="s">
        <v>68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69</v>
      </c>
      <c r="F19" s="48">
        <v>150</v>
      </c>
      <c r="G19" s="48">
        <v>0.62</v>
      </c>
      <c r="H19" s="48">
        <v>0.62</v>
      </c>
      <c r="I19" s="48">
        <v>14.75</v>
      </c>
      <c r="J19" s="48">
        <v>66.62</v>
      </c>
      <c r="K19" s="49" t="s">
        <v>44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43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46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44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950</v>
      </c>
      <c r="G24" s="19">
        <f t="shared" ref="G24:J24" si="1">SUM(G14:G23)</f>
        <v>28.72</v>
      </c>
      <c r="H24" s="19">
        <f t="shared" si="1"/>
        <v>27.38</v>
      </c>
      <c r="I24" s="19">
        <f t="shared" si="1"/>
        <v>122.97</v>
      </c>
      <c r="J24" s="19">
        <f t="shared" si="1"/>
        <v>858.28000000000009</v>
      </c>
      <c r="K24" s="25"/>
      <c r="L24" s="19">
        <f ca="1">SUM(L21:L29)</f>
        <v>0</v>
      </c>
    </row>
    <row r="25" spans="1:12" ht="30" x14ac:dyDescent="0.25">
      <c r="A25" s="26">
        <f>A6</f>
        <v>1</v>
      </c>
      <c r="B25" s="14">
        <f>B6</f>
        <v>2</v>
      </c>
      <c r="C25" s="10" t="s">
        <v>31</v>
      </c>
      <c r="D25" s="12" t="s">
        <v>32</v>
      </c>
      <c r="E25" s="45" t="s">
        <v>70</v>
      </c>
      <c r="F25" s="59">
        <v>40</v>
      </c>
      <c r="G25" s="59">
        <v>1.36</v>
      </c>
      <c r="H25" s="59">
        <v>5.46</v>
      </c>
      <c r="I25" s="59">
        <v>12.42</v>
      </c>
      <c r="J25" s="59">
        <v>103.4</v>
      </c>
      <c r="K25" s="47" t="s">
        <v>44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42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48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1.56</v>
      </c>
      <c r="H29" s="19">
        <f>SUM(H25:H28)</f>
        <v>5.46</v>
      </c>
      <c r="I29" s="19">
        <f>SUM(I25:I28)</f>
        <v>18.82</v>
      </c>
      <c r="J29" s="19">
        <f>SUM(J25:J28)</f>
        <v>130.20000000000002</v>
      </c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2</v>
      </c>
      <c r="C30" s="10" t="s">
        <v>33</v>
      </c>
      <c r="D30" s="7" t="s">
        <v>19</v>
      </c>
      <c r="E30" s="47" t="s">
        <v>71</v>
      </c>
      <c r="F30" s="48">
        <v>200</v>
      </c>
      <c r="G30" s="48">
        <v>20.9</v>
      </c>
      <c r="H30" s="48">
        <v>7</v>
      </c>
      <c r="I30" s="48">
        <v>17.600000000000001</v>
      </c>
      <c r="J30" s="48">
        <v>217.4</v>
      </c>
      <c r="K30" s="47" t="s">
        <v>72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45</v>
      </c>
      <c r="F31" s="48">
        <v>10</v>
      </c>
      <c r="G31" s="48">
        <v>0.1</v>
      </c>
      <c r="H31" s="48">
        <v>7.2</v>
      </c>
      <c r="I31" s="48">
        <v>0.1</v>
      </c>
      <c r="J31" s="48">
        <v>66.099999999999994</v>
      </c>
      <c r="K31" s="47" t="s">
        <v>55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42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48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43</v>
      </c>
      <c r="F33" s="48">
        <v>75</v>
      </c>
      <c r="G33" s="48">
        <v>5.6</v>
      </c>
      <c r="H33" s="48">
        <v>0.6</v>
      </c>
      <c r="I33" s="48">
        <v>36.799999999999997</v>
      </c>
      <c r="J33" s="48">
        <v>175.8</v>
      </c>
      <c r="K33" s="49" t="s">
        <v>44</v>
      </c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7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485</v>
      </c>
      <c r="G38" s="19">
        <f>SUM(G30:G37)</f>
        <v>26.799999999999997</v>
      </c>
      <c r="H38" s="19">
        <f>SUM(H30:H37)</f>
        <v>14.799999999999999</v>
      </c>
      <c r="I38" s="19">
        <f>SUM(I30:I37)</f>
        <v>60.9</v>
      </c>
      <c r="J38" s="19">
        <f>SUM(J30:J37)</f>
        <v>486.1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2</v>
      </c>
      <c r="C39" s="10" t="s">
        <v>34</v>
      </c>
      <c r="D39" s="12" t="s">
        <v>35</v>
      </c>
      <c r="E39" s="45" t="s">
        <v>49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44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2</v>
      </c>
      <c r="C43" s="63" t="s">
        <v>4</v>
      </c>
      <c r="D43" s="64"/>
      <c r="E43" s="29"/>
      <c r="F43" s="30">
        <f>SUM(F13+F24+F29+F38+F42)</f>
        <v>2365</v>
      </c>
      <c r="G43" s="30">
        <f>SUM(G13+G24+G29+G38+G42)</f>
        <v>83.11</v>
      </c>
      <c r="H43" s="30">
        <f>SUM(H13+H24+H29+H38+H42)</f>
        <v>66.760000000000005</v>
      </c>
      <c r="I43" s="30">
        <f>SUM(I13+I24+I29+I38+I42)</f>
        <v>282.93999999999994</v>
      </c>
      <c r="J43" s="30">
        <f>SUM(J13+J24+J29+J38+J42)</f>
        <v>2048.5800000000004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25" sqref="F25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0" t="s">
        <v>51</v>
      </c>
      <c r="D1" s="61"/>
      <c r="E1" s="61"/>
      <c r="F1" s="13" t="s">
        <v>14</v>
      </c>
      <c r="G1" s="2" t="s">
        <v>15</v>
      </c>
      <c r="H1" s="62" t="s">
        <v>52</v>
      </c>
      <c r="I1" s="62"/>
      <c r="J1" s="62"/>
      <c r="K1" s="62"/>
      <c r="L1" s="2"/>
    </row>
    <row r="2" spans="1:12" ht="18.75" x14ac:dyDescent="0.25">
      <c r="A2" s="32" t="s">
        <v>54</v>
      </c>
      <c r="B2" s="2"/>
      <c r="C2" s="2"/>
      <c r="D2" s="1"/>
      <c r="E2" s="2"/>
      <c r="F2" s="2"/>
      <c r="G2" s="2" t="s">
        <v>16</v>
      </c>
      <c r="H2" s="62" t="s">
        <v>53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50</v>
      </c>
      <c r="F3" s="2"/>
      <c r="G3" s="2" t="s">
        <v>17</v>
      </c>
      <c r="H3" s="42">
        <v>27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2</v>
      </c>
      <c r="C6" s="22" t="s">
        <v>18</v>
      </c>
      <c r="D6" s="56" t="s">
        <v>19</v>
      </c>
      <c r="E6" s="45" t="s">
        <v>59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54" t="s">
        <v>60</v>
      </c>
      <c r="L6" s="36"/>
    </row>
    <row r="7" spans="1:12" x14ac:dyDescent="0.25">
      <c r="A7" s="23"/>
      <c r="B7" s="15"/>
      <c r="C7" s="11"/>
      <c r="D7" s="6"/>
      <c r="E7" s="47" t="s">
        <v>57</v>
      </c>
      <c r="F7" s="48">
        <v>40</v>
      </c>
      <c r="G7" s="48">
        <v>4.8</v>
      </c>
      <c r="H7" s="48">
        <v>4</v>
      </c>
      <c r="I7" s="48">
        <v>0.3</v>
      </c>
      <c r="J7" s="48">
        <v>56.6</v>
      </c>
      <c r="K7" s="47" t="s">
        <v>58</v>
      </c>
      <c r="L7" s="38"/>
    </row>
    <row r="8" spans="1:12" x14ac:dyDescent="0.25">
      <c r="A8" s="23"/>
      <c r="B8" s="15"/>
      <c r="C8" s="11"/>
      <c r="D8" s="7" t="s">
        <v>20</v>
      </c>
      <c r="E8" s="47" t="s">
        <v>56</v>
      </c>
      <c r="F8" s="48">
        <v>200</v>
      </c>
      <c r="G8" s="48">
        <v>4.5999999999999996</v>
      </c>
      <c r="H8" s="48">
        <v>3.6</v>
      </c>
      <c r="I8" s="48">
        <v>12.6</v>
      </c>
      <c r="J8" s="48">
        <v>100.4</v>
      </c>
      <c r="K8" s="47" t="s">
        <v>61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535</v>
      </c>
      <c r="G13" s="19">
        <f>SUM(G6:G10)</f>
        <v>22.5</v>
      </c>
      <c r="H13" s="19">
        <f>SUM(H6:H10)</f>
        <v>17.529999999999998</v>
      </c>
      <c r="I13" s="19">
        <f>SUM(I6:I10)</f>
        <v>85.3</v>
      </c>
      <c r="J13" s="19">
        <f>SUM(J6:J10)</f>
        <v>560.55999999999995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2</v>
      </c>
      <c r="C14" s="10" t="s">
        <v>23</v>
      </c>
      <c r="D14" s="7" t="s">
        <v>24</v>
      </c>
      <c r="E14" s="47" t="s">
        <v>62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63</v>
      </c>
      <c r="L14" s="38"/>
    </row>
    <row r="15" spans="1:12" ht="31.5" customHeight="1" x14ac:dyDescent="0.25">
      <c r="A15" s="23"/>
      <c r="B15" s="15"/>
      <c r="C15" s="11"/>
      <c r="D15" s="7" t="s">
        <v>25</v>
      </c>
      <c r="E15" s="65" t="s">
        <v>73</v>
      </c>
      <c r="F15" s="46">
        <v>300</v>
      </c>
      <c r="G15" s="46">
        <v>5.64</v>
      </c>
      <c r="H15" s="46">
        <v>5.95</v>
      </c>
      <c r="I15" s="46">
        <v>12.1</v>
      </c>
      <c r="J15" s="46">
        <v>132.4</v>
      </c>
      <c r="K15" s="54" t="s">
        <v>64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65</v>
      </c>
      <c r="F16" s="48">
        <v>250</v>
      </c>
      <c r="G16" s="48">
        <v>19.12</v>
      </c>
      <c r="H16" s="48">
        <v>18.37</v>
      </c>
      <c r="I16" s="48">
        <v>48.25</v>
      </c>
      <c r="J16" s="48">
        <v>435.37</v>
      </c>
      <c r="K16" s="47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8"/>
      <c r="F17" s="48"/>
      <c r="G17" s="48"/>
      <c r="H17" s="48"/>
      <c r="I17" s="48"/>
      <c r="J17" s="48"/>
      <c r="K17" s="58"/>
      <c r="L17" s="38"/>
    </row>
    <row r="18" spans="1:12" x14ac:dyDescent="0.25">
      <c r="A18" s="23"/>
      <c r="B18" s="15"/>
      <c r="C18" s="11"/>
      <c r="D18" s="55" t="s">
        <v>28</v>
      </c>
      <c r="E18" s="47" t="s">
        <v>67</v>
      </c>
      <c r="F18" s="48">
        <v>200</v>
      </c>
      <c r="G18" s="48">
        <v>1</v>
      </c>
      <c r="H18" s="48">
        <v>0.1</v>
      </c>
      <c r="I18" s="48">
        <v>15.7</v>
      </c>
      <c r="J18" s="48">
        <v>66.900000000000006</v>
      </c>
      <c r="K18" s="47" t="s">
        <v>68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43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46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44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69</v>
      </c>
      <c r="F21" s="48">
        <v>150</v>
      </c>
      <c r="G21" s="48">
        <v>0.62</v>
      </c>
      <c r="H21" s="48">
        <v>0.62</v>
      </c>
      <c r="I21" s="48">
        <v>14.75</v>
      </c>
      <c r="J21" s="48">
        <v>66.62</v>
      </c>
      <c r="K21" s="49" t="s">
        <v>44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1050</v>
      </c>
      <c r="G24" s="19">
        <f t="shared" ref="G24:J24" si="1">SUM(G14:G23)</f>
        <v>33.479999999999997</v>
      </c>
      <c r="H24" s="19">
        <f t="shared" si="1"/>
        <v>32.04</v>
      </c>
      <c r="I24" s="19">
        <f t="shared" si="1"/>
        <v>134.60000000000002</v>
      </c>
      <c r="J24" s="19">
        <f t="shared" si="1"/>
        <v>967.39</v>
      </c>
      <c r="K24" s="25"/>
      <c r="L24" s="19">
        <f ca="1">SUM(L20:L29)</f>
        <v>0</v>
      </c>
    </row>
    <row r="25" spans="1:12" ht="30" x14ac:dyDescent="0.25">
      <c r="A25" s="26">
        <f>A6</f>
        <v>1</v>
      </c>
      <c r="B25" s="14">
        <f>B6</f>
        <v>2</v>
      </c>
      <c r="C25" s="10" t="s">
        <v>31</v>
      </c>
      <c r="D25" s="12" t="s">
        <v>32</v>
      </c>
      <c r="E25" s="45" t="s">
        <v>70</v>
      </c>
      <c r="F25" s="59">
        <v>40</v>
      </c>
      <c r="G25" s="59">
        <v>1.36</v>
      </c>
      <c r="H25" s="59">
        <v>5.46</v>
      </c>
      <c r="I25" s="59">
        <v>12.42</v>
      </c>
      <c r="J25" s="59">
        <v>103.4</v>
      </c>
      <c r="K25" s="47" t="s">
        <v>44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42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48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1.56</v>
      </c>
      <c r="H29" s="19">
        <f>SUM(H25:H28)</f>
        <v>5.46</v>
      </c>
      <c r="I29" s="19">
        <f>SUM(I25:I28)</f>
        <v>18.82</v>
      </c>
      <c r="J29" s="19">
        <f>SUM(J25:J28)</f>
        <v>130.20000000000002</v>
      </c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2</v>
      </c>
      <c r="C30" s="10" t="s">
        <v>33</v>
      </c>
      <c r="D30" s="7" t="s">
        <v>19</v>
      </c>
      <c r="E30" s="47" t="s">
        <v>71</v>
      </c>
      <c r="F30" s="48">
        <v>250</v>
      </c>
      <c r="G30" s="48">
        <v>26.12</v>
      </c>
      <c r="H30" s="48">
        <v>8.75</v>
      </c>
      <c r="I30" s="48">
        <v>22</v>
      </c>
      <c r="J30" s="48">
        <v>271.75</v>
      </c>
      <c r="K30" s="47" t="s">
        <v>72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45</v>
      </c>
      <c r="F31" s="48">
        <v>10</v>
      </c>
      <c r="G31" s="48">
        <v>0.1</v>
      </c>
      <c r="H31" s="48">
        <v>7.2</v>
      </c>
      <c r="I31" s="48">
        <v>0.1</v>
      </c>
      <c r="J31" s="48">
        <v>66.099999999999994</v>
      </c>
      <c r="K31" s="47" t="s">
        <v>55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42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48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43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44</v>
      </c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7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560</v>
      </c>
      <c r="G38" s="19">
        <f>SUM(G30:G37)</f>
        <v>33.97</v>
      </c>
      <c r="H38" s="19">
        <f>SUM(H30:H37)</f>
        <v>16.829999999999998</v>
      </c>
      <c r="I38" s="19">
        <f>SUM(I30:I37)</f>
        <v>77.5</v>
      </c>
      <c r="J38" s="19">
        <f>SUM(J30:J37)</f>
        <v>598.85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2</v>
      </c>
      <c r="C39" s="10" t="s">
        <v>34</v>
      </c>
      <c r="D39" s="12" t="s">
        <v>35</v>
      </c>
      <c r="E39" s="45" t="s">
        <v>49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44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2</v>
      </c>
      <c r="C43" s="63" t="s">
        <v>4</v>
      </c>
      <c r="D43" s="64"/>
      <c r="E43" s="29"/>
      <c r="F43" s="30">
        <f>SUM(F13+F24+F29+F38+F42)</f>
        <v>2585</v>
      </c>
      <c r="G43" s="30">
        <f>SUM(G13+G24+G29+G38+G42)</f>
        <v>97.509999999999991</v>
      </c>
      <c r="H43" s="30">
        <f>SUM(H13+H24+H29+H38+H42)</f>
        <v>73.859999999999985</v>
      </c>
      <c r="I43" s="30">
        <f>SUM(I13+I24+I29+I38+I42)</f>
        <v>324.22000000000003</v>
      </c>
      <c r="J43" s="30">
        <f>SUM(J13+J24+J29+J38+J42)</f>
        <v>2337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2025-05-26T11:29:36Z</dcterms:modified>
</cp:coreProperties>
</file>