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F29" i="3" l="1"/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/>
  <c r="L29" i="3"/>
  <c r="L24" i="3"/>
  <c r="L29" i="2"/>
  <c r="L24" i="2"/>
  <c r="L43" i="2"/>
  <c r="L42" i="3"/>
  <c r="L38" i="2"/>
  <c r="L38" i="3"/>
  <c r="L42" i="2"/>
</calcChain>
</file>

<file path=xl/sharedStrings.xml><?xml version="1.0" encoding="utf-8"?>
<sst xmlns="http://schemas.openxmlformats.org/spreadsheetml/2006/main" count="194" uniqueCount="76">
  <si>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</si>
  <si>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</si>
  <si>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</si>
  <si>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</si>
  <si>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</si>
  <si>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</si>
  <si>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</si>
  <si>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</si>
  <si>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</si>
  <si>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</si>
  <si>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</si>
  <si>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</si>
  <si>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</si>
  <si>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</si>
  <si>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</si>
  <si>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</si>
  <si>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</si>
  <si>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</si>
  <si>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</si>
  <si>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</si>
  <si>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</si>
  <si>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</si>
  <si>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</si>
  <si>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</si>
  <si>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</si>
  <si>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</si>
  <si>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</si>
  <si>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</si>
  <si>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</si>
  <si>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</si>
  <si>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</si>
  <si>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</si>
  <si>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</si>
  <si>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</si>
  <si>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</si>
  <si>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</si>
  <si>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</si>
  <si>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</si>
  <si>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</si>
  <si>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</si>
  <si>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</si>
  <si>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</si>
  <si>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</si>
  <si>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</si>
  <si>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</si>
  <si>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</si>
  <si>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</si>
  <si>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</si>
  <si>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</si>
  <si>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</si>
  <si>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</si>
  <si>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</si>
  <si>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</si>
  <si>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</si>
  <si>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</si>
  <si>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</si>
  <si>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Яйцо вареное</t>
  </si>
  <si>
    <t>54-6о</t>
  </si>
  <si>
    <t>Компот из кураги</t>
  </si>
  <si>
    <t>54-2хн</t>
  </si>
  <si>
    <t>Фрукт (яблоко)</t>
  </si>
  <si>
    <t xml:space="preserve">Каша жидкая  молочная 
пшеничная  </t>
  </si>
  <si>
    <t>54-13к</t>
  </si>
  <si>
    <t>Сыр  в нарезке</t>
  </si>
  <si>
    <t>54-1з</t>
  </si>
  <si>
    <t xml:space="preserve">Суп фасолевый </t>
  </si>
  <si>
    <t xml:space="preserve">54-9с </t>
  </si>
  <si>
    <t xml:space="preserve">Салат из свеклы отварной </t>
  </si>
  <si>
    <t>54-13з</t>
  </si>
  <si>
    <t>Каша гречневая рассыпчатая</t>
  </si>
  <si>
    <t>54-4г</t>
  </si>
  <si>
    <t>Рыба в духовке</t>
  </si>
  <si>
    <t>54-14р</t>
  </si>
  <si>
    <t>Кондитерское изделие пром произв в ассортим(зефир)</t>
  </si>
  <si>
    <t xml:space="preserve">Суп молочный с рисом 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</si>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</sst>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31" sqref="C31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9" t="s">
        <v>51</v>
      </c>
      <c r="D1" s="60"/>
      <c r="E1" s="60"/>
      <c r="F1" s="13" t="s">
        <v>14</v>
      </c>
      <c r="G1" s="2" t="s">
        <v>15</v>
      </c>
      <c r="H1" s="61" t="s">
        <v>52</v>
      </c>
      <c r="I1" s="61"/>
      <c r="J1" s="61"/>
      <c r="K1" s="61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1" t="s">
        <v>53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28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" t="s">
        <v>19</v>
      </c>
      <c r="E6" s="45" t="s">
        <v>61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64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17.28</v>
      </c>
      <c r="H13" s="19">
        <f>SUM(H6:H12)</f>
        <v>21.419999999999998</v>
      </c>
      <c r="I13" s="19">
        <f>SUM(I6:I12)</f>
        <v>79.399999999999991</v>
      </c>
      <c r="J13" s="19">
        <f>SUM(J6:J12)</f>
        <v>580.9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5" t="s">
        <v>67</v>
      </c>
      <c r="F14" s="48">
        <v>60</v>
      </c>
      <c r="G14" s="48">
        <v>0.8</v>
      </c>
      <c r="H14" s="48">
        <v>2.7</v>
      </c>
      <c r="I14" s="48">
        <v>4.5999999999999996</v>
      </c>
      <c r="J14" s="48">
        <v>45.6</v>
      </c>
      <c r="K14" s="54" t="s">
        <v>68</v>
      </c>
      <c r="L14" s="38"/>
    </row>
    <row r="15" spans="1:12" ht="24" customHeight="1" x14ac:dyDescent="0.25">
      <c r="A15" s="23"/>
      <c r="B15" s="15"/>
      <c r="C15" s="11"/>
      <c r="D15" s="7" t="s">
        <v>25</v>
      </c>
      <c r="E15" s="47" t="s">
        <v>65</v>
      </c>
      <c r="F15" s="48">
        <v>250</v>
      </c>
      <c r="G15" s="48">
        <v>10.55</v>
      </c>
      <c r="H15" s="48">
        <v>6.03</v>
      </c>
      <c r="I15" s="48">
        <v>32.229999999999997</v>
      </c>
      <c r="J15" s="48">
        <v>225.25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71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72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69</v>
      </c>
      <c r="F17" s="48">
        <v>150</v>
      </c>
      <c r="G17" s="48">
        <v>8.3000000000000007</v>
      </c>
      <c r="H17" s="48">
        <v>6.3</v>
      </c>
      <c r="I17" s="48">
        <v>36</v>
      </c>
      <c r="J17" s="48">
        <v>233.7</v>
      </c>
      <c r="K17" s="58" t="s">
        <v>70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58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59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60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9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980</v>
      </c>
      <c r="G24" s="19">
        <f t="shared" ref="G24:J24" si="1">SUM(G14:G23)</f>
        <v>40.67</v>
      </c>
      <c r="H24" s="19">
        <f t="shared" si="1"/>
        <v>20.75</v>
      </c>
      <c r="I24" s="19">
        <f t="shared" si="1"/>
        <v>148.88</v>
      </c>
      <c r="J24" s="19">
        <f t="shared" si="1"/>
        <v>942.17000000000007</v>
      </c>
      <c r="K24" s="25"/>
      <c r="L24" s="19">
        <f ca="1">SUM(L21:L29)</f>
        <v>0</v>
      </c>
    </row>
    <row r="25" spans="1:12" ht="30.75" thickBot="1" x14ac:dyDescent="0.3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65" t="s">
        <v>73</v>
      </c>
      <c r="F25" s="66">
        <v>50</v>
      </c>
      <c r="G25" s="64">
        <v>3.9</v>
      </c>
      <c r="H25" s="64">
        <v>6.4</v>
      </c>
      <c r="I25" s="64">
        <v>39.700000000000003</v>
      </c>
      <c r="J25" s="64">
        <v>184</v>
      </c>
      <c r="K25" s="67" t="s">
        <v>44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42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48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250</v>
      </c>
      <c r="G29" s="19">
        <f>SUM(G25:G28)</f>
        <v>4.0999999999999996</v>
      </c>
      <c r="H29" s="19">
        <f>SUM(H25:H28)</f>
        <v>6.4</v>
      </c>
      <c r="I29" s="19">
        <f>SUM(I25:I28)</f>
        <v>46.1</v>
      </c>
      <c r="J29" s="19">
        <f>SUM(J25:J28)</f>
        <v>210.8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5" t="s">
        <v>74</v>
      </c>
      <c r="F30" s="46">
        <v>250</v>
      </c>
      <c r="G30" s="46">
        <v>6.12</v>
      </c>
      <c r="H30" s="46">
        <v>5.62</v>
      </c>
      <c r="I30" s="46">
        <v>22.97</v>
      </c>
      <c r="J30" s="46">
        <v>166.85</v>
      </c>
      <c r="K30" s="54" t="s">
        <v>75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56</v>
      </c>
      <c r="F31" s="48">
        <v>40</v>
      </c>
      <c r="G31" s="48">
        <v>4.8</v>
      </c>
      <c r="H31" s="48">
        <v>4</v>
      </c>
      <c r="I31" s="48">
        <v>0.3</v>
      </c>
      <c r="J31" s="48">
        <v>56.6</v>
      </c>
      <c r="K31" s="47" t="s">
        <v>57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60</v>
      </c>
      <c r="G33" s="48">
        <v>4.5999999999999996</v>
      </c>
      <c r="H33" s="48">
        <v>0.5</v>
      </c>
      <c r="I33" s="48">
        <v>29.5</v>
      </c>
      <c r="J33" s="48">
        <v>140.6</v>
      </c>
      <c r="K33" s="49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560</v>
      </c>
      <c r="G38" s="19">
        <f>SUM(G30:G37)</f>
        <v>15.819999999999999</v>
      </c>
      <c r="H38" s="19">
        <f>SUM(H30:H37)</f>
        <v>17.32</v>
      </c>
      <c r="I38" s="19">
        <f>SUM(I30:I37)</f>
        <v>59.27</v>
      </c>
      <c r="J38" s="19">
        <f>SUM(J30:J37)</f>
        <v>456.95000000000005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 t="s">
        <v>49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44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2" t="s">
        <v>4</v>
      </c>
      <c r="D43" s="63"/>
      <c r="E43" s="29"/>
      <c r="F43" s="30">
        <f>SUM(F13+F24+F29+F38+F42)</f>
        <v>2465</v>
      </c>
      <c r="G43" s="30">
        <f>SUM(G13+G24+G29+G38+G42)</f>
        <v>83.27000000000001</v>
      </c>
      <c r="H43" s="30">
        <f>SUM(H13+H24+H29+H38+H42)</f>
        <v>67.69</v>
      </c>
      <c r="I43" s="30">
        <f>SUM(I13+I24+I29+I38+I42)</f>
        <v>340.84999999999997</v>
      </c>
      <c r="J43" s="30">
        <f>SUM(J13+J24+J29+J38+J42)</f>
        <v>2262.8200000000002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9" t="s">
        <v>51</v>
      </c>
      <c r="D1" s="60"/>
      <c r="E1" s="60"/>
      <c r="F1" s="13" t="s">
        <v>14</v>
      </c>
      <c r="G1" s="2" t="s">
        <v>15</v>
      </c>
      <c r="H1" s="61" t="s">
        <v>52</v>
      </c>
      <c r="I1" s="61"/>
      <c r="J1" s="61"/>
      <c r="K1" s="61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1" t="s">
        <v>53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50</v>
      </c>
      <c r="F3" s="2"/>
      <c r="G3" s="2" t="s">
        <v>17</v>
      </c>
      <c r="H3" s="42">
        <v>28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3</v>
      </c>
      <c r="C6" s="22" t="s">
        <v>18</v>
      </c>
      <c r="D6" s="56" t="s">
        <v>19</v>
      </c>
      <c r="E6" s="45" t="s">
        <v>61</v>
      </c>
      <c r="F6" s="46">
        <v>200</v>
      </c>
      <c r="G6" s="46">
        <v>8.1999999999999993</v>
      </c>
      <c r="H6" s="46">
        <v>9.1999999999999993</v>
      </c>
      <c r="I6" s="46">
        <v>38.6</v>
      </c>
      <c r="J6" s="46">
        <v>270.3</v>
      </c>
      <c r="K6" s="54" t="s">
        <v>62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15</v>
      </c>
      <c r="G7" s="48">
        <v>3.5</v>
      </c>
      <c r="H7" s="48">
        <v>4.4000000000000004</v>
      </c>
      <c r="I7" s="48">
        <v>0</v>
      </c>
      <c r="J7" s="48">
        <v>53.7</v>
      </c>
      <c r="K7" s="47" t="s">
        <v>64</v>
      </c>
      <c r="L7" s="38"/>
    </row>
    <row r="8" spans="1:12" x14ac:dyDescent="0.25">
      <c r="A8" s="23"/>
      <c r="B8" s="15"/>
      <c r="C8" s="11"/>
      <c r="D8" s="7" t="s">
        <v>20</v>
      </c>
      <c r="E8" s="47" t="s">
        <v>42</v>
      </c>
      <c r="F8" s="48">
        <v>200</v>
      </c>
      <c r="G8" s="48">
        <v>0.2</v>
      </c>
      <c r="H8" s="48">
        <v>0</v>
      </c>
      <c r="I8" s="48">
        <v>6.4</v>
      </c>
      <c r="J8" s="48">
        <v>26.8</v>
      </c>
      <c r="K8" s="4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 t="s">
        <v>45</v>
      </c>
      <c r="F10" s="48">
        <v>10</v>
      </c>
      <c r="G10" s="48">
        <v>0.1</v>
      </c>
      <c r="H10" s="48">
        <v>7.2</v>
      </c>
      <c r="I10" s="48">
        <v>0.1</v>
      </c>
      <c r="J10" s="48">
        <v>66.099999999999994</v>
      </c>
      <c r="K10" s="47" t="s">
        <v>55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19.149999999999999</v>
      </c>
      <c r="H13" s="19">
        <f>SUM(H6:H10)</f>
        <v>21.63</v>
      </c>
      <c r="I13" s="19">
        <f>SUM(I6:I10)</f>
        <v>91.649999999999991</v>
      </c>
      <c r="J13" s="19">
        <f>SUM(J6:J10)</f>
        <v>639.46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3</v>
      </c>
      <c r="C14" s="10" t="s">
        <v>23</v>
      </c>
      <c r="D14" s="7" t="s">
        <v>24</v>
      </c>
      <c r="E14" s="45" t="s">
        <v>67</v>
      </c>
      <c r="F14" s="48">
        <v>60</v>
      </c>
      <c r="G14" s="48">
        <v>0.8</v>
      </c>
      <c r="H14" s="48">
        <v>2.7</v>
      </c>
      <c r="I14" s="48">
        <v>4.5999999999999996</v>
      </c>
      <c r="J14" s="48">
        <v>45.6</v>
      </c>
      <c r="K14" s="54" t="s">
        <v>68</v>
      </c>
      <c r="L14" s="38"/>
    </row>
    <row r="15" spans="1:12" ht="31.5" customHeight="1" x14ac:dyDescent="0.25">
      <c r="A15" s="23"/>
      <c r="B15" s="15"/>
      <c r="C15" s="11"/>
      <c r="D15" s="7" t="s">
        <v>25</v>
      </c>
      <c r="E15" s="47" t="s">
        <v>65</v>
      </c>
      <c r="F15" s="48">
        <v>300</v>
      </c>
      <c r="G15" s="48">
        <v>12.66</v>
      </c>
      <c r="H15" s="48">
        <v>7.24</v>
      </c>
      <c r="I15" s="48">
        <v>38.68</v>
      </c>
      <c r="J15" s="48">
        <v>270.3</v>
      </c>
      <c r="K15" s="47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71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72</v>
      </c>
      <c r="L16" s="38"/>
    </row>
    <row r="17" spans="1:12" x14ac:dyDescent="0.25">
      <c r="A17" s="23"/>
      <c r="B17" s="15"/>
      <c r="C17" s="11"/>
      <c r="D17" s="7" t="s">
        <v>27</v>
      </c>
      <c r="E17" s="58" t="s">
        <v>69</v>
      </c>
      <c r="F17" s="48">
        <v>180</v>
      </c>
      <c r="G17" s="48">
        <v>9.9600000000000009</v>
      </c>
      <c r="H17" s="48">
        <v>7.56</v>
      </c>
      <c r="I17" s="48">
        <v>43.2</v>
      </c>
      <c r="J17" s="48">
        <v>280.44</v>
      </c>
      <c r="K17" s="58" t="s">
        <v>70</v>
      </c>
      <c r="L17" s="38"/>
    </row>
    <row r="18" spans="1:12" x14ac:dyDescent="0.25">
      <c r="A18" s="23"/>
      <c r="B18" s="15"/>
      <c r="C18" s="11"/>
      <c r="D18" s="55" t="s">
        <v>28</v>
      </c>
      <c r="E18" s="47" t="s">
        <v>58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59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60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9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1060</v>
      </c>
      <c r="G24" s="19">
        <f t="shared" ref="G24:J24" si="1">SUM(G14:G23)</f>
        <v>44.44</v>
      </c>
      <c r="H24" s="19">
        <f t="shared" si="1"/>
        <v>23.220000000000002</v>
      </c>
      <c r="I24" s="19">
        <f t="shared" si="1"/>
        <v>162.53000000000003</v>
      </c>
      <c r="J24" s="19">
        <f t="shared" si="1"/>
        <v>1033.96</v>
      </c>
      <c r="K24" s="25"/>
      <c r="L24" s="19">
        <f ca="1">SUM(L20:L29)</f>
        <v>0</v>
      </c>
    </row>
    <row r="25" spans="1:12" ht="30.75" thickBot="1" x14ac:dyDescent="0.3">
      <c r="A25" s="26">
        <f>A6</f>
        <v>1</v>
      </c>
      <c r="B25" s="14">
        <f>B6</f>
        <v>3</v>
      </c>
      <c r="C25" s="10" t="s">
        <v>31</v>
      </c>
      <c r="D25" s="12" t="s">
        <v>32</v>
      </c>
      <c r="E25" s="65" t="s">
        <v>73</v>
      </c>
      <c r="F25" s="66">
        <v>50</v>
      </c>
      <c r="G25" s="64">
        <v>3.9</v>
      </c>
      <c r="H25" s="64">
        <v>6.4</v>
      </c>
      <c r="I25" s="64">
        <v>39.700000000000003</v>
      </c>
      <c r="J25" s="64">
        <v>184</v>
      </c>
      <c r="K25" s="67" t="s">
        <v>44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42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48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250</v>
      </c>
      <c r="G29" s="19">
        <f>SUM(G25:G28)</f>
        <v>4.0999999999999996</v>
      </c>
      <c r="H29" s="19">
        <f>SUM(H25:H28)</f>
        <v>6.4</v>
      </c>
      <c r="I29" s="19">
        <f>SUM(I25:I28)</f>
        <v>46.1</v>
      </c>
      <c r="J29" s="19">
        <f>SUM(J25:J28)</f>
        <v>210.8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3</v>
      </c>
      <c r="C30" s="10" t="s">
        <v>33</v>
      </c>
      <c r="D30" s="7" t="s">
        <v>19</v>
      </c>
      <c r="E30" s="45" t="s">
        <v>74</v>
      </c>
      <c r="F30" s="46">
        <v>300</v>
      </c>
      <c r="G30" s="46">
        <v>7.34</v>
      </c>
      <c r="H30" s="46">
        <v>6.74</v>
      </c>
      <c r="I30" s="46">
        <v>27.56</v>
      </c>
      <c r="J30" s="46">
        <v>200.22</v>
      </c>
      <c r="K30" s="54" t="s">
        <v>75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56</v>
      </c>
      <c r="F31" s="48">
        <v>40</v>
      </c>
      <c r="G31" s="48">
        <v>4.8</v>
      </c>
      <c r="H31" s="48">
        <v>4</v>
      </c>
      <c r="I31" s="48">
        <v>0.3</v>
      </c>
      <c r="J31" s="48">
        <v>56.6</v>
      </c>
      <c r="K31" s="47" t="s">
        <v>57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70</v>
      </c>
      <c r="G33" s="48">
        <v>5.28</v>
      </c>
      <c r="H33" s="48">
        <v>0.62</v>
      </c>
      <c r="I33" s="48">
        <v>34.299999999999997</v>
      </c>
      <c r="J33" s="48">
        <v>164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 t="s">
        <v>45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7" t="s">
        <v>55</v>
      </c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620</v>
      </c>
      <c r="G38" s="19">
        <f>SUM(G30:G37)</f>
        <v>17.720000000000002</v>
      </c>
      <c r="H38" s="19">
        <f>SUM(H30:H37)</f>
        <v>18.559999999999999</v>
      </c>
      <c r="I38" s="19">
        <f>SUM(I30:I37)</f>
        <v>68.66</v>
      </c>
      <c r="J38" s="19">
        <f>SUM(J30:J37)</f>
        <v>513.72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3</v>
      </c>
      <c r="C39" s="10" t="s">
        <v>34</v>
      </c>
      <c r="D39" s="12" t="s">
        <v>35</v>
      </c>
      <c r="E39" s="45" t="s">
        <v>49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44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3</v>
      </c>
      <c r="C43" s="62" t="s">
        <v>4</v>
      </c>
      <c r="D43" s="63"/>
      <c r="E43" s="29"/>
      <c r="F43" s="30">
        <f>SUM(F13+F24+F29+F38+F42)</f>
        <v>2650</v>
      </c>
      <c r="G43" s="30">
        <f>SUM(G13+G24+G29+G38+G42)</f>
        <v>91.41</v>
      </c>
      <c r="H43" s="30">
        <f>SUM(H13+H24+H29+H38+H42)</f>
        <v>71.81</v>
      </c>
      <c r="I43" s="30">
        <f>SUM(I13+I24+I29+I38+I42)</f>
        <v>376.94000000000005</v>
      </c>
      <c r="J43" s="30">
        <f>SUM(J13+J24+J29+J38+J42)</f>
        <v>2477.94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2025-05-27T09:03:19Z</dcterms:modified>
</cp:coreProperties>
</file>