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<sst xmlns="http://schemas.openxmlformats.org/spreadsheetml/2006/main" count="124" uniqueCount="60">
  <si>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</si>
  <si>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</si>
  <si>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</si>
  <si>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</si>
  <si>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</si>
  <si>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</si>
  <si>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</si>
  <si>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</si>
  <si>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</si>
  <si>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</si>
  <si>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</si>
  <si>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</si>
  <si>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</si>
  <si>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</si>
  <si>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</si>
  <si>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</si>
  <si>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</si>
  <si>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</si>
  <si>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</si>
  <si>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</si>
  <si>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</si>
  <si>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</si>
  <si>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</si>
  <si>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</si>
  <si>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</si>
  <si>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</si>
  <si>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</si>
  <si>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</si>
  <si>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</si>
  <si>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</si>
  <si>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</si>
  <si>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</si>
  <si>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</si>
  <si>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</si>
  <si>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</si>
  <si>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</si>
  <si>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</si>
  <si>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</si>
  <si>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</si>
  <si>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</si>
  <si>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</si>
  <si>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</si>
  <si>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</si>
  <si>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</si>
  <si>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 xml:space="preserve">Каша жидкая молочная манная </t>
  </si>
  <si>
    <t>54- к</t>
  </si>
  <si>
    <t>Яйцо вареное</t>
  </si>
  <si>
    <t>54-6о</t>
  </si>
  <si>
    <t xml:space="preserve">Какао с молоком  </t>
  </si>
  <si>
    <t>54-21гн</t>
  </si>
  <si>
    <t xml:space="preserve">Салат из моркови с яблоками </t>
  </si>
  <si>
    <t>54-11з</t>
  </si>
  <si>
    <t xml:space="preserve">Борщ с капустой и картофелем
 со сметаной </t>
  </si>
  <si>
    <t xml:space="preserve">54-2с </t>
  </si>
  <si>
    <t>Рыба в духовке</t>
  </si>
  <si>
    <t>54-14р</t>
  </si>
  <si>
    <t xml:space="preserve">Рис отварной </t>
  </si>
  <si>
    <t>54-6г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</si>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</sst>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9" fillId="0" borderId="1" xfId="0" applyFont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10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8" fillId="3" borderId="7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vertical="top" wrapText="1"/>
    </xf>
    <xf numFmtId="0" fontId="8" fillId="4" borderId="13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36" t="s">
        <v>38</v>
      </c>
      <c r="D1" s="37"/>
      <c r="E1" s="37"/>
      <c r="F1" s="3" t="s">
        <v>1</v>
      </c>
      <c r="G1" s="2" t="s">
        <v>2</v>
      </c>
      <c r="H1" s="38" t="s">
        <v>39</v>
      </c>
      <c r="I1" s="38"/>
      <c r="J1" s="38"/>
      <c r="K1" s="38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8" t="s">
        <v>40</v>
      </c>
      <c r="I2" s="38"/>
      <c r="J2" s="38"/>
      <c r="K2" s="3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39">
        <v>1</v>
      </c>
      <c r="B6" s="40">
        <v>2</v>
      </c>
      <c r="C6" s="16" t="s">
        <v>23</v>
      </c>
      <c r="D6" s="17" t="s">
        <v>24</v>
      </c>
      <c r="E6" s="41" t="s">
        <v>44</v>
      </c>
      <c r="F6" s="25">
        <v>200</v>
      </c>
      <c r="G6" s="25">
        <v>5.8</v>
      </c>
      <c r="H6" s="25">
        <v>5.8</v>
      </c>
      <c r="I6" s="25">
        <v>33</v>
      </c>
      <c r="J6" s="25">
        <v>207.9</v>
      </c>
      <c r="K6" s="24" t="s">
        <v>45</v>
      </c>
      <c r="L6" s="42"/>
    </row>
    <row r="7" spans="1:12" x14ac:dyDescent="0.25">
      <c r="A7" s="39"/>
      <c r="B7" s="40"/>
      <c r="C7" s="18"/>
      <c r="D7" s="23"/>
      <c r="E7" s="24" t="s">
        <v>46</v>
      </c>
      <c r="F7" s="25">
        <v>40</v>
      </c>
      <c r="G7" s="25">
        <v>4.8</v>
      </c>
      <c r="H7" s="25">
        <v>4</v>
      </c>
      <c r="I7" s="25">
        <v>0.3</v>
      </c>
      <c r="J7" s="25">
        <v>56.6</v>
      </c>
      <c r="K7" s="24" t="s">
        <v>47</v>
      </c>
      <c r="L7" s="27"/>
    </row>
    <row r="8" spans="1:12" x14ac:dyDescent="0.25">
      <c r="A8" s="39"/>
      <c r="B8" s="40"/>
      <c r="C8" s="18"/>
      <c r="D8" s="19" t="s">
        <v>25</v>
      </c>
      <c r="E8" s="24" t="s">
        <v>48</v>
      </c>
      <c r="F8" s="25">
        <v>200</v>
      </c>
      <c r="G8" s="25">
        <v>4.5999999999999996</v>
      </c>
      <c r="H8" s="25">
        <v>3.6</v>
      </c>
      <c r="I8" s="25">
        <v>12.6</v>
      </c>
      <c r="J8" s="25">
        <v>100.4</v>
      </c>
      <c r="K8" s="24" t="s">
        <v>49</v>
      </c>
      <c r="L8" s="27"/>
    </row>
    <row r="9" spans="1:12" x14ac:dyDescent="0.25">
      <c r="A9" s="39"/>
      <c r="B9" s="40"/>
      <c r="C9" s="18"/>
      <c r="D9" s="19" t="s">
        <v>26</v>
      </c>
      <c r="E9" s="24" t="s">
        <v>41</v>
      </c>
      <c r="F9" s="25">
        <v>45</v>
      </c>
      <c r="G9" s="25">
        <v>3.4</v>
      </c>
      <c r="H9" s="25">
        <v>0.4</v>
      </c>
      <c r="I9" s="25">
        <v>22.1</v>
      </c>
      <c r="J9" s="25">
        <v>105.5</v>
      </c>
      <c r="K9" s="24" t="s">
        <v>42</v>
      </c>
      <c r="L9" s="27"/>
    </row>
    <row r="10" spans="1:12" x14ac:dyDescent="0.25">
      <c r="A10" s="39"/>
      <c r="B10" s="40"/>
      <c r="C10" s="18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39"/>
      <c r="B11" s="40"/>
      <c r="C11" s="18"/>
      <c r="D11" s="23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39"/>
      <c r="B12" s="40"/>
      <c r="C12" s="18"/>
      <c r="D12" s="23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43"/>
      <c r="B13" s="44"/>
      <c r="C13" s="20"/>
      <c r="D13" s="29" t="s">
        <v>28</v>
      </c>
      <c r="E13" s="30"/>
      <c r="F13" s="31">
        <f>SUM(F6:F12)</f>
        <v>485</v>
      </c>
      <c r="G13" s="31">
        <f t="shared" ref="G13:L13" si="0">SUM(G6:G12)</f>
        <v>18.599999999999998</v>
      </c>
      <c r="H13" s="31">
        <f t="shared" si="0"/>
        <v>13.8</v>
      </c>
      <c r="I13" s="31">
        <f t="shared" si="0"/>
        <v>68</v>
      </c>
      <c r="J13" s="31">
        <f t="shared" si="0"/>
        <v>470.4</v>
      </c>
      <c r="K13" s="32"/>
      <c r="L13" s="31">
        <f t="shared" si="0"/>
        <v>0</v>
      </c>
    </row>
    <row r="14" spans="1:12" x14ac:dyDescent="0.25">
      <c r="A14" s="45">
        <f>A6</f>
        <v>1</v>
      </c>
      <c r="B14" s="45">
        <f>B6</f>
        <v>2</v>
      </c>
      <c r="C14" s="21" t="s">
        <v>29</v>
      </c>
      <c r="D14" s="19" t="s">
        <v>30</v>
      </c>
      <c r="E14" s="24" t="s">
        <v>50</v>
      </c>
      <c r="F14" s="25">
        <v>60</v>
      </c>
      <c r="G14" s="25">
        <v>0.5</v>
      </c>
      <c r="H14" s="25">
        <v>6.1</v>
      </c>
      <c r="I14" s="25">
        <v>4.3</v>
      </c>
      <c r="J14" s="25">
        <v>74.3</v>
      </c>
      <c r="K14" s="24" t="s">
        <v>51</v>
      </c>
      <c r="L14" s="27"/>
    </row>
    <row r="15" spans="1:12" ht="30" x14ac:dyDescent="0.25">
      <c r="A15" s="39"/>
      <c r="B15" s="40"/>
      <c r="C15" s="18"/>
      <c r="D15" s="19" t="s">
        <v>31</v>
      </c>
      <c r="E15" s="41" t="s">
        <v>52</v>
      </c>
      <c r="F15" s="25">
        <v>200</v>
      </c>
      <c r="G15" s="25">
        <v>4.7</v>
      </c>
      <c r="H15" s="25">
        <v>4.96</v>
      </c>
      <c r="I15" s="25">
        <v>10.119999999999999</v>
      </c>
      <c r="J15" s="25">
        <v>110.36</v>
      </c>
      <c r="K15" s="22" t="s">
        <v>53</v>
      </c>
      <c r="L15" s="27"/>
    </row>
    <row r="16" spans="1:12" x14ac:dyDescent="0.25">
      <c r="A16" s="39"/>
      <c r="B16" s="40"/>
      <c r="C16" s="18"/>
      <c r="D16" s="19" t="s">
        <v>32</v>
      </c>
      <c r="E16" s="24" t="s">
        <v>54</v>
      </c>
      <c r="F16" s="25">
        <v>100</v>
      </c>
      <c r="G16" s="25">
        <v>12.8</v>
      </c>
      <c r="H16" s="25">
        <v>4.0999999999999996</v>
      </c>
      <c r="I16" s="25">
        <v>6.1</v>
      </c>
      <c r="J16" s="25">
        <v>112.3</v>
      </c>
      <c r="K16" s="24" t="s">
        <v>55</v>
      </c>
      <c r="L16" s="27"/>
    </row>
    <row r="17" spans="1:12" x14ac:dyDescent="0.25">
      <c r="A17" s="39"/>
      <c r="B17" s="40"/>
      <c r="C17" s="18"/>
      <c r="D17" s="19" t="s">
        <v>33</v>
      </c>
      <c r="E17" s="24" t="s">
        <v>56</v>
      </c>
      <c r="F17" s="25">
        <v>150</v>
      </c>
      <c r="G17" s="25">
        <v>3.6</v>
      </c>
      <c r="H17" s="25">
        <v>4.8</v>
      </c>
      <c r="I17" s="25">
        <v>36.4</v>
      </c>
      <c r="J17" s="25">
        <v>203.5</v>
      </c>
      <c r="K17" s="24" t="s">
        <v>57</v>
      </c>
      <c r="L17" s="27"/>
    </row>
    <row r="18" spans="1:12" x14ac:dyDescent="0.25">
      <c r="A18" s="39"/>
      <c r="B18" s="40"/>
      <c r="C18" s="18"/>
      <c r="D18" s="19" t="s">
        <v>34</v>
      </c>
      <c r="E18" s="24" t="s">
        <v>58</v>
      </c>
      <c r="F18" s="25">
        <v>200</v>
      </c>
      <c r="G18" s="25">
        <v>1</v>
      </c>
      <c r="H18" s="25">
        <v>0.1</v>
      </c>
      <c r="I18" s="25">
        <v>15.7</v>
      </c>
      <c r="J18" s="25">
        <v>66.900000000000006</v>
      </c>
      <c r="K18" s="24" t="s">
        <v>59</v>
      </c>
      <c r="L18" s="27"/>
    </row>
    <row r="19" spans="1:12" x14ac:dyDescent="0.25">
      <c r="A19" s="39"/>
      <c r="B19" s="40"/>
      <c r="C19" s="18"/>
      <c r="D19" s="19" t="s">
        <v>35</v>
      </c>
      <c r="E19" s="24" t="s">
        <v>41</v>
      </c>
      <c r="F19" s="25">
        <v>60</v>
      </c>
      <c r="G19" s="25">
        <v>4.5999999999999996</v>
      </c>
      <c r="H19" s="25">
        <v>0.5</v>
      </c>
      <c r="I19" s="25">
        <v>29.5</v>
      </c>
      <c r="J19" s="25">
        <v>140.6</v>
      </c>
      <c r="K19" s="24" t="s">
        <v>42</v>
      </c>
      <c r="L19" s="27"/>
    </row>
    <row r="20" spans="1:12" x14ac:dyDescent="0.25">
      <c r="A20" s="39"/>
      <c r="B20" s="40"/>
      <c r="C20" s="18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39"/>
      <c r="B21" s="40"/>
      <c r="C21" s="18"/>
      <c r="D21" s="23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39"/>
      <c r="B22" s="40"/>
      <c r="C22" s="18"/>
      <c r="D22" s="23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43"/>
      <c r="B23" s="44"/>
      <c r="C23" s="20"/>
      <c r="D23" s="29" t="s">
        <v>28</v>
      </c>
      <c r="E23" s="30"/>
      <c r="F23" s="31">
        <f>SUM(F14:F22)</f>
        <v>770</v>
      </c>
      <c r="G23" s="31">
        <f t="shared" ref="G23:L23" si="1">SUM(G14:G22)</f>
        <v>27.200000000000003</v>
      </c>
      <c r="H23" s="31">
        <f t="shared" si="1"/>
        <v>20.56</v>
      </c>
      <c r="I23" s="31">
        <f t="shared" si="1"/>
        <v>102.11999999999999</v>
      </c>
      <c r="J23" s="31">
        <f t="shared" si="1"/>
        <v>707.96</v>
      </c>
      <c r="K23" s="32"/>
      <c r="L23" s="31">
        <f t="shared" si="1"/>
        <v>0</v>
      </c>
    </row>
    <row r="24" spans="1:12" ht="15.75" customHeight="1" thickBot="1" x14ac:dyDescent="0.3">
      <c r="A24" s="46">
        <f>A6</f>
        <v>1</v>
      </c>
      <c r="B24" s="46">
        <f>B6</f>
        <v>2</v>
      </c>
      <c r="C24" s="47" t="s">
        <v>37</v>
      </c>
      <c r="D24" s="48"/>
      <c r="E24" s="49"/>
      <c r="F24" s="50">
        <f>F13+F23</f>
        <v>1255</v>
      </c>
      <c r="G24" s="50">
        <f t="shared" ref="G24:L24" si="2">G13+G23</f>
        <v>45.8</v>
      </c>
      <c r="H24" s="50">
        <f t="shared" si="2"/>
        <v>34.36</v>
      </c>
      <c r="I24" s="50">
        <f t="shared" si="2"/>
        <v>170.12</v>
      </c>
      <c r="J24" s="50">
        <f t="shared" si="2"/>
        <v>1178.3600000000001</v>
      </c>
      <c r="K24" s="50"/>
      <c r="L24" s="50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H3" sqref="H3"/>
    </sheetView>
  </sheetViews>
  <sheetFormatPr defaultRowHeight="15" x14ac:dyDescent="0.25"/>
  <cols>
    <col min="5" max="5" width="34.28515625" customWidth="1"/>
    <col min="7" max="7" width="10.5703125" customWidth="1"/>
  </cols>
  <sheetData>
    <row r="1" spans="1:12" ht="29.25" customHeight="1" x14ac:dyDescent="0.25">
      <c r="A1" s="1" t="s">
        <v>0</v>
      </c>
      <c r="B1" s="2"/>
      <c r="C1" s="36" t="s">
        <v>38</v>
      </c>
      <c r="D1" s="37"/>
      <c r="E1" s="37"/>
      <c r="F1" s="3" t="s">
        <v>1</v>
      </c>
      <c r="G1" s="2" t="s">
        <v>2</v>
      </c>
      <c r="H1" s="38" t="s">
        <v>39</v>
      </c>
      <c r="I1" s="38"/>
      <c r="J1" s="38"/>
      <c r="K1" s="38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8" t="s">
        <v>40</v>
      </c>
      <c r="I2" s="38"/>
      <c r="J2" s="38"/>
      <c r="K2" s="38"/>
      <c r="L2" s="2"/>
    </row>
    <row r="3" spans="1:12" x14ac:dyDescent="0.25">
      <c r="A3" s="5" t="s">
        <v>5</v>
      </c>
      <c r="B3" s="2"/>
      <c r="C3" s="2"/>
      <c r="D3" s="6"/>
      <c r="E3" s="35" t="s">
        <v>43</v>
      </c>
      <c r="F3" s="2"/>
      <c r="G3" s="2" t="s">
        <v>7</v>
      </c>
      <c r="H3" s="8">
        <v>3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39">
        <v>1</v>
      </c>
      <c r="B6" s="40">
        <v>2</v>
      </c>
      <c r="C6" s="16" t="s">
        <v>23</v>
      </c>
      <c r="D6" s="17" t="s">
        <v>24</v>
      </c>
      <c r="E6" s="41" t="s">
        <v>44</v>
      </c>
      <c r="F6" s="25">
        <v>200</v>
      </c>
      <c r="G6" s="25">
        <v>5.8</v>
      </c>
      <c r="H6" s="25">
        <v>5.8</v>
      </c>
      <c r="I6" s="25">
        <v>33</v>
      </c>
      <c r="J6" s="25">
        <v>207.9</v>
      </c>
      <c r="K6" s="24" t="s">
        <v>45</v>
      </c>
      <c r="L6" s="42"/>
    </row>
    <row r="7" spans="1:12" x14ac:dyDescent="0.25">
      <c r="A7" s="39"/>
      <c r="B7" s="40"/>
      <c r="C7" s="18"/>
      <c r="D7" s="23"/>
      <c r="E7" s="24" t="s">
        <v>46</v>
      </c>
      <c r="F7" s="25">
        <v>40</v>
      </c>
      <c r="G7" s="25">
        <v>4.8</v>
      </c>
      <c r="H7" s="25">
        <v>4</v>
      </c>
      <c r="I7" s="25">
        <v>0.3</v>
      </c>
      <c r="J7" s="25">
        <v>56.6</v>
      </c>
      <c r="K7" s="24" t="s">
        <v>47</v>
      </c>
      <c r="L7" s="27"/>
    </row>
    <row r="8" spans="1:12" x14ac:dyDescent="0.25">
      <c r="A8" s="39"/>
      <c r="B8" s="40"/>
      <c r="C8" s="18"/>
      <c r="D8" s="19" t="s">
        <v>25</v>
      </c>
      <c r="E8" s="24" t="s">
        <v>48</v>
      </c>
      <c r="F8" s="25">
        <v>200</v>
      </c>
      <c r="G8" s="25">
        <v>4.5999999999999996</v>
      </c>
      <c r="H8" s="25">
        <v>3.6</v>
      </c>
      <c r="I8" s="25">
        <v>12.6</v>
      </c>
      <c r="J8" s="25">
        <v>100.4</v>
      </c>
      <c r="K8" s="24" t="s">
        <v>49</v>
      </c>
      <c r="L8" s="27"/>
    </row>
    <row r="9" spans="1:12" x14ac:dyDescent="0.25">
      <c r="A9" s="39"/>
      <c r="B9" s="40"/>
      <c r="C9" s="18"/>
      <c r="D9" s="19" t="s">
        <v>26</v>
      </c>
      <c r="E9" s="33" t="s">
        <v>41</v>
      </c>
      <c r="F9" s="34">
        <v>70</v>
      </c>
      <c r="G9" s="34">
        <v>5.28</v>
      </c>
      <c r="H9" s="34">
        <v>0.62</v>
      </c>
      <c r="I9" s="34">
        <v>34.299999999999997</v>
      </c>
      <c r="J9" s="34">
        <v>164</v>
      </c>
      <c r="K9" s="24" t="s">
        <v>42</v>
      </c>
      <c r="L9" s="27"/>
    </row>
    <row r="10" spans="1:12" x14ac:dyDescent="0.25">
      <c r="A10" s="39"/>
      <c r="B10" s="40"/>
      <c r="C10" s="18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39"/>
      <c r="B11" s="40"/>
      <c r="C11" s="18"/>
      <c r="D11" s="23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39"/>
      <c r="B12" s="40"/>
      <c r="C12" s="18"/>
      <c r="D12" s="23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43"/>
      <c r="B13" s="44"/>
      <c r="C13" s="20"/>
      <c r="D13" s="29" t="s">
        <v>28</v>
      </c>
      <c r="E13" s="30"/>
      <c r="F13" s="31">
        <f>SUM(F6:F12)</f>
        <v>510</v>
      </c>
      <c r="G13" s="31">
        <f t="shared" ref="G13:L13" si="0">SUM(G6:G12)</f>
        <v>20.48</v>
      </c>
      <c r="H13" s="31">
        <f t="shared" si="0"/>
        <v>14.02</v>
      </c>
      <c r="I13" s="31">
        <f t="shared" si="0"/>
        <v>80.199999999999989</v>
      </c>
      <c r="J13" s="31">
        <f t="shared" si="0"/>
        <v>528.9</v>
      </c>
      <c r="K13" s="32"/>
      <c r="L13" s="31">
        <f t="shared" si="0"/>
        <v>0</v>
      </c>
    </row>
    <row r="14" spans="1:12" x14ac:dyDescent="0.25">
      <c r="A14" s="45">
        <f>A6</f>
        <v>1</v>
      </c>
      <c r="B14" s="45">
        <f>B6</f>
        <v>2</v>
      </c>
      <c r="C14" s="21" t="s">
        <v>29</v>
      </c>
      <c r="D14" s="19" t="s">
        <v>30</v>
      </c>
      <c r="E14" s="24" t="s">
        <v>50</v>
      </c>
      <c r="F14" s="25">
        <v>60</v>
      </c>
      <c r="G14" s="25">
        <v>0.5</v>
      </c>
      <c r="H14" s="25">
        <v>6.1</v>
      </c>
      <c r="I14" s="25">
        <v>4.3</v>
      </c>
      <c r="J14" s="25">
        <v>74.3</v>
      </c>
      <c r="K14" s="24" t="s">
        <v>51</v>
      </c>
      <c r="L14" s="27"/>
    </row>
    <row r="15" spans="1:12" ht="30" x14ac:dyDescent="0.25">
      <c r="A15" s="39"/>
      <c r="B15" s="40"/>
      <c r="C15" s="18"/>
      <c r="D15" s="19" t="s">
        <v>31</v>
      </c>
      <c r="E15" s="51" t="s">
        <v>52</v>
      </c>
      <c r="F15" s="34">
        <v>300</v>
      </c>
      <c r="G15" s="34">
        <v>5.64</v>
      </c>
      <c r="H15" s="34">
        <v>5.95</v>
      </c>
      <c r="I15" s="34">
        <v>12.1</v>
      </c>
      <c r="J15" s="34">
        <v>132.4</v>
      </c>
      <c r="K15" s="22" t="s">
        <v>53</v>
      </c>
      <c r="L15" s="27"/>
    </row>
    <row r="16" spans="1:12" x14ac:dyDescent="0.25">
      <c r="A16" s="39"/>
      <c r="B16" s="40"/>
      <c r="C16" s="18"/>
      <c r="D16" s="19" t="s">
        <v>32</v>
      </c>
      <c r="E16" s="33" t="s">
        <v>54</v>
      </c>
      <c r="F16" s="34">
        <v>100</v>
      </c>
      <c r="G16" s="34">
        <v>12.8</v>
      </c>
      <c r="H16" s="34">
        <v>4.0999999999999996</v>
      </c>
      <c r="I16" s="34">
        <v>6.1</v>
      </c>
      <c r="J16" s="34">
        <v>112.3</v>
      </c>
      <c r="K16" s="33" t="s">
        <v>55</v>
      </c>
      <c r="L16" s="27"/>
    </row>
    <row r="17" spans="1:12" x14ac:dyDescent="0.25">
      <c r="A17" s="39"/>
      <c r="B17" s="40"/>
      <c r="C17" s="18"/>
      <c r="D17" s="19" t="s">
        <v>33</v>
      </c>
      <c r="E17" s="33" t="s">
        <v>56</v>
      </c>
      <c r="F17" s="34">
        <v>180</v>
      </c>
      <c r="G17" s="34">
        <v>4.32</v>
      </c>
      <c r="H17" s="34">
        <v>5.76</v>
      </c>
      <c r="I17" s="34">
        <v>43.6</v>
      </c>
      <c r="J17" s="34">
        <v>244</v>
      </c>
      <c r="K17" s="33" t="s">
        <v>57</v>
      </c>
      <c r="L17" s="27"/>
    </row>
    <row r="18" spans="1:12" x14ac:dyDescent="0.25">
      <c r="A18" s="39"/>
      <c r="B18" s="40"/>
      <c r="C18" s="18"/>
      <c r="D18" s="19" t="s">
        <v>34</v>
      </c>
      <c r="E18" s="24" t="s">
        <v>58</v>
      </c>
      <c r="F18" s="25">
        <v>200</v>
      </c>
      <c r="G18" s="25">
        <v>1</v>
      </c>
      <c r="H18" s="25">
        <v>0.1</v>
      </c>
      <c r="I18" s="25">
        <v>15.7</v>
      </c>
      <c r="J18" s="25">
        <v>66.900000000000006</v>
      </c>
      <c r="K18" s="24" t="s">
        <v>59</v>
      </c>
      <c r="L18" s="27"/>
    </row>
    <row r="19" spans="1:12" x14ac:dyDescent="0.25">
      <c r="A19" s="39"/>
      <c r="B19" s="40"/>
      <c r="C19" s="18"/>
      <c r="D19" s="19" t="s">
        <v>35</v>
      </c>
      <c r="E19" s="33" t="s">
        <v>41</v>
      </c>
      <c r="F19" s="34">
        <v>70</v>
      </c>
      <c r="G19" s="34">
        <v>5.28</v>
      </c>
      <c r="H19" s="34">
        <v>0.62</v>
      </c>
      <c r="I19" s="34">
        <v>34.299999999999997</v>
      </c>
      <c r="J19" s="34">
        <v>164</v>
      </c>
      <c r="K19" s="24" t="s">
        <v>42</v>
      </c>
      <c r="L19" s="27"/>
    </row>
    <row r="20" spans="1:12" x14ac:dyDescent="0.25">
      <c r="A20" s="39"/>
      <c r="B20" s="40"/>
      <c r="C20" s="18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39"/>
      <c r="B21" s="40"/>
      <c r="C21" s="18"/>
      <c r="D21" s="23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39"/>
      <c r="B22" s="40"/>
      <c r="C22" s="18"/>
      <c r="D22" s="23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43"/>
      <c r="B23" s="44"/>
      <c r="C23" s="20"/>
      <c r="D23" s="29" t="s">
        <v>28</v>
      </c>
      <c r="E23" s="30"/>
      <c r="F23" s="31">
        <f>SUM(F14:F22)</f>
        <v>910</v>
      </c>
      <c r="G23" s="31">
        <f t="shared" ref="G23:L23" si="1">SUM(G14:G22)</f>
        <v>29.540000000000003</v>
      </c>
      <c r="H23" s="31">
        <f t="shared" si="1"/>
        <v>22.63</v>
      </c>
      <c r="I23" s="31">
        <f t="shared" si="1"/>
        <v>116.1</v>
      </c>
      <c r="J23" s="31">
        <f t="shared" si="1"/>
        <v>793.9</v>
      </c>
      <c r="K23" s="32"/>
      <c r="L23" s="31">
        <f t="shared" si="1"/>
        <v>0</v>
      </c>
    </row>
    <row r="24" spans="1:12" ht="15.75" customHeight="1" thickBot="1" x14ac:dyDescent="0.3">
      <c r="A24" s="46">
        <f>A6</f>
        <v>1</v>
      </c>
      <c r="B24" s="46">
        <f>B6</f>
        <v>2</v>
      </c>
      <c r="C24" s="47" t="s">
        <v>37</v>
      </c>
      <c r="D24" s="48"/>
      <c r="E24" s="49"/>
      <c r="F24" s="50">
        <f>F13+F23</f>
        <v>1420</v>
      </c>
      <c r="G24" s="50">
        <f t="shared" ref="G24:L24" si="2">G13+G23</f>
        <v>50.02</v>
      </c>
      <c r="H24" s="50">
        <f t="shared" si="2"/>
        <v>36.65</v>
      </c>
      <c r="I24" s="50">
        <f t="shared" si="2"/>
        <v>196.29999999999998</v>
      </c>
      <c r="J24" s="50">
        <f t="shared" si="2"/>
        <v>1322.8</v>
      </c>
      <c r="K24" s="50"/>
      <c r="L24" s="50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2025-06-02T08:03:14Z</dcterms:modified>
</cp:coreProperties>
</file>