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J13" i="2"/>
  <c r="J24" i="2" s="1"/>
  <c r="I13" i="2"/>
  <c r="I24" i="2" s="1"/>
  <c r="H13" i="2"/>
  <c r="H24" i="2" s="1"/>
  <c r="G13" i="2"/>
  <c r="G24" i="2" s="1"/>
  <c r="F13" i="2"/>
  <c r="F24" i="2" s="1"/>
  <c r="G24" i="1"/>
  <c r="J23" i="1"/>
  <c r="I23" i="1"/>
  <c r="H23" i="1"/>
  <c r="G23" i="1"/>
  <c r="F23" i="1"/>
  <c r="J13" i="1"/>
  <c r="J24" i="1" s="1"/>
  <c r="I13" i="1"/>
  <c r="I24" i="1" s="1"/>
  <c r="H13" i="1"/>
  <c r="H24" i="1" s="1"/>
  <c r="G13" i="1"/>
  <c r="F13" i="1"/>
  <c r="F24" i="1" s="1"/>
  <c r="B24" i="2" l="1"/>
  <c r="A24" i="2"/>
  <c r="L23" i="2"/>
  <c r="B14" i="2"/>
  <c r="A14" i="2"/>
  <c r="L13" i="2"/>
  <c r="L24" i="2" s="1"/>
  <c r="B24" i="1"/>
  <c r="A24" i="1"/>
  <c r="L23" i="1"/>
  <c r="B14" i="1"/>
  <c r="A14" i="1"/>
  <c r="L13" i="1"/>
  <c r="L24" i="1" s="1"/>
</calcChain>
</file>

<file path=xl/sharedStrings.xml><?xml version="1.0" encoding="utf-8"?>
<sst xmlns="http://schemas.openxmlformats.org/spreadsheetml/2006/main" count="125" uniqueCount="62">
  <si>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</si>
  <si>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</si>
  <si>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</si>
  <si>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</si>
  <si>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</si>
  <si>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</si>
  <si>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</si>
  <si>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</si>
  <si>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</si>
  <si>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</si>
  <si>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</si>
  <si>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</si>
  <si>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</si>
  <si>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</si>
  <si>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</si>
  <si>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</si>
  <si>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</si>
  <si>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</si>
  <si>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</si>
  <si>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</si>
  <si>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</si>
  <si>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</si>
  <si>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</si>
  <si>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</si>
  <si>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</si>
  <si>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</si>
  <si>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</si>
  <si>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</si>
  <si>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</si>
  <si>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</si>
  <si>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</si>
  <si>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</si>
  <si>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</si>
  <si>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</si>
  <si>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</si>
  <si>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</si>
  <si>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</si>
  <si>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</si>
  <si>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</si>
  <si>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</si>
  <si>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</si>
  <si>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</si>
  <si>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</si>
  <si>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 xml:space="preserve">Каша жидкая молочная 
пшенная </t>
  </si>
  <si>
    <t>54-6к</t>
  </si>
  <si>
    <t xml:space="preserve">Сыр твердых сортов в нарезке </t>
  </si>
  <si>
    <t>54-1з</t>
  </si>
  <si>
    <t xml:space="preserve">Чай с сахаром </t>
  </si>
  <si>
    <t>54-2гн</t>
  </si>
  <si>
    <t>Масло сливочное (порциями)</t>
  </si>
  <si>
    <t>53-19з</t>
  </si>
  <si>
    <t xml:space="preserve">Салат из свеклы отварной </t>
  </si>
  <si>
    <t>54-13з</t>
  </si>
  <si>
    <t xml:space="preserve">Суп гороховый </t>
  </si>
  <si>
    <t xml:space="preserve">54-8с </t>
  </si>
  <si>
    <t xml:space="preserve">Гуляш из говядины </t>
  </si>
  <si>
    <t>54-2м</t>
  </si>
  <si>
    <t xml:space="preserve">Каша перловая рассыпчатая </t>
  </si>
  <si>
    <t>54-5г</t>
  </si>
  <si>
    <t>Компот из сухофруктов</t>
  </si>
  <si>
    <t>54-1хн</t>
  </si>
  <si>
    <t xml:space="preserve">Каша жидкая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</si>
</sst>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9" fillId="0" borderId="1" xfId="0" applyFont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Protection="1">
      <protection locked="0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3" xfId="0" applyFont="1" applyFill="1" applyBorder="1" applyAlignment="1">
      <alignment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6" sqref="F6:F10"/>
    </sheetView>
  </sheetViews>
  <sheetFormatPr defaultRowHeight="15" x14ac:dyDescent="0.25"/>
  <cols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6" t="s">
        <v>37</v>
      </c>
      <c r="D1" s="47"/>
      <c r="E1" s="47"/>
      <c r="F1" s="3" t="s">
        <v>1</v>
      </c>
      <c r="G1" s="2" t="s">
        <v>2</v>
      </c>
      <c r="H1" s="48" t="s">
        <v>38</v>
      </c>
      <c r="I1" s="48"/>
      <c r="J1" s="48"/>
      <c r="K1" s="48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39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36">
        <v>1</v>
      </c>
      <c r="B6" s="37">
        <v>3</v>
      </c>
      <c r="C6" s="16" t="s">
        <v>23</v>
      </c>
      <c r="D6" s="17" t="s">
        <v>24</v>
      </c>
      <c r="E6" s="38" t="s">
        <v>61</v>
      </c>
      <c r="F6" s="51">
        <v>200</v>
      </c>
      <c r="G6" s="51">
        <v>6</v>
      </c>
      <c r="H6" s="51">
        <v>6.4</v>
      </c>
      <c r="I6" s="51">
        <v>25.38</v>
      </c>
      <c r="J6" s="51">
        <v>183.52</v>
      </c>
      <c r="K6" s="22" t="s">
        <v>44</v>
      </c>
      <c r="L6" s="39"/>
    </row>
    <row r="7" spans="1:12" x14ac:dyDescent="0.25">
      <c r="A7" s="36"/>
      <c r="B7" s="37"/>
      <c r="C7" s="18"/>
      <c r="D7" s="23"/>
      <c r="E7" s="24" t="s">
        <v>45</v>
      </c>
      <c r="F7" s="25">
        <v>15</v>
      </c>
      <c r="G7" s="25">
        <v>3.5</v>
      </c>
      <c r="H7" s="25">
        <v>4.4000000000000004</v>
      </c>
      <c r="I7" s="25">
        <v>0</v>
      </c>
      <c r="J7" s="25">
        <v>53.7</v>
      </c>
      <c r="K7" s="24" t="s">
        <v>46</v>
      </c>
      <c r="L7" s="27"/>
    </row>
    <row r="8" spans="1:12" x14ac:dyDescent="0.25">
      <c r="A8" s="36"/>
      <c r="B8" s="37"/>
      <c r="C8" s="18"/>
      <c r="D8" s="19" t="s">
        <v>25</v>
      </c>
      <c r="E8" s="24" t="s">
        <v>47</v>
      </c>
      <c r="F8" s="25">
        <v>200</v>
      </c>
      <c r="G8" s="25">
        <v>0.2</v>
      </c>
      <c r="H8" s="25">
        <v>0</v>
      </c>
      <c r="I8" s="25">
        <v>6.5</v>
      </c>
      <c r="J8" s="25">
        <v>26.8</v>
      </c>
      <c r="K8" s="24" t="s">
        <v>48</v>
      </c>
      <c r="L8" s="27"/>
    </row>
    <row r="9" spans="1:12" x14ac:dyDescent="0.25">
      <c r="A9" s="36"/>
      <c r="B9" s="37"/>
      <c r="C9" s="18"/>
      <c r="D9" s="19" t="s">
        <v>26</v>
      </c>
      <c r="E9" s="24" t="s">
        <v>40</v>
      </c>
      <c r="F9" s="25">
        <v>45</v>
      </c>
      <c r="G9" s="25">
        <v>3.4</v>
      </c>
      <c r="H9" s="25">
        <v>0.4</v>
      </c>
      <c r="I9" s="25">
        <v>22.1</v>
      </c>
      <c r="J9" s="25">
        <v>105.5</v>
      </c>
      <c r="K9" s="24" t="s">
        <v>41</v>
      </c>
      <c r="L9" s="27"/>
    </row>
    <row r="10" spans="1:12" x14ac:dyDescent="0.25">
      <c r="A10" s="36"/>
      <c r="B10" s="37"/>
      <c r="C10" s="18"/>
      <c r="D10" s="19"/>
      <c r="E10" s="24" t="s">
        <v>49</v>
      </c>
      <c r="F10" s="25">
        <v>10</v>
      </c>
      <c r="G10" s="25">
        <v>0.1</v>
      </c>
      <c r="H10" s="25">
        <v>7.2</v>
      </c>
      <c r="I10" s="25">
        <v>0.1</v>
      </c>
      <c r="J10" s="25">
        <v>66.099999999999994</v>
      </c>
      <c r="K10" s="24" t="s">
        <v>50</v>
      </c>
      <c r="L10" s="27"/>
    </row>
    <row r="11" spans="1:12" x14ac:dyDescent="0.25">
      <c r="A11" s="36"/>
      <c r="B11" s="37"/>
      <c r="C11" s="18"/>
      <c r="D11" s="23"/>
      <c r="E11" s="24"/>
      <c r="F11" s="25"/>
      <c r="G11" s="25"/>
      <c r="H11" s="25"/>
      <c r="I11" s="25"/>
      <c r="J11" s="25"/>
      <c r="K11" s="24"/>
      <c r="L11" s="27"/>
    </row>
    <row r="12" spans="1:12" x14ac:dyDescent="0.25">
      <c r="A12" s="36"/>
      <c r="B12" s="37"/>
      <c r="C12" s="18"/>
      <c r="D12" s="23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40"/>
      <c r="B13" s="41"/>
      <c r="C13" s="20"/>
      <c r="D13" s="29" t="s">
        <v>27</v>
      </c>
      <c r="E13" s="30"/>
      <c r="F13" s="31">
        <f>SUM(F6:F12)</f>
        <v>470</v>
      </c>
      <c r="G13" s="31">
        <f t="shared" ref="G13:J13" si="0">SUM(G6:G12)</f>
        <v>13.2</v>
      </c>
      <c r="H13" s="31">
        <f t="shared" si="0"/>
        <v>18.400000000000002</v>
      </c>
      <c r="I13" s="31">
        <f t="shared" si="0"/>
        <v>54.080000000000005</v>
      </c>
      <c r="J13" s="31">
        <f t="shared" si="0"/>
        <v>435.62</v>
      </c>
      <c r="K13" s="32"/>
      <c r="L13" s="31">
        <f t="shared" ref="G13:L13" si="1">SUM(L6:L12)</f>
        <v>0</v>
      </c>
    </row>
    <row r="14" spans="1:12" x14ac:dyDescent="0.25">
      <c r="A14" s="42">
        <f>A6</f>
        <v>1</v>
      </c>
      <c r="B14" s="42">
        <f>B6</f>
        <v>3</v>
      </c>
      <c r="C14" s="21" t="s">
        <v>28</v>
      </c>
      <c r="D14" s="19" t="s">
        <v>29</v>
      </c>
      <c r="E14" s="38" t="s">
        <v>51</v>
      </c>
      <c r="F14" s="25">
        <v>60</v>
      </c>
      <c r="G14" s="25">
        <v>0.8</v>
      </c>
      <c r="H14" s="25">
        <v>2.7</v>
      </c>
      <c r="I14" s="25">
        <v>4.5999999999999996</v>
      </c>
      <c r="J14" s="25">
        <v>45.6</v>
      </c>
      <c r="K14" s="22" t="s">
        <v>52</v>
      </c>
      <c r="L14" s="27"/>
    </row>
    <row r="15" spans="1:12" x14ac:dyDescent="0.25">
      <c r="A15" s="36"/>
      <c r="B15" s="37"/>
      <c r="C15" s="18"/>
      <c r="D15" s="19" t="s">
        <v>30</v>
      </c>
      <c r="E15" s="24" t="s">
        <v>53</v>
      </c>
      <c r="F15" s="25">
        <v>250</v>
      </c>
      <c r="G15" s="25">
        <v>9.83</v>
      </c>
      <c r="H15" s="25">
        <v>8.8800000000000008</v>
      </c>
      <c r="I15" s="25">
        <v>16.8</v>
      </c>
      <c r="J15" s="25">
        <v>169.34</v>
      </c>
      <c r="K15" s="24" t="s">
        <v>54</v>
      </c>
      <c r="L15" s="27"/>
    </row>
    <row r="16" spans="1:12" x14ac:dyDescent="0.25">
      <c r="A16" s="36"/>
      <c r="B16" s="37"/>
      <c r="C16" s="18"/>
      <c r="D16" s="19" t="s">
        <v>31</v>
      </c>
      <c r="E16" s="24" t="s">
        <v>55</v>
      </c>
      <c r="F16" s="25">
        <v>80</v>
      </c>
      <c r="G16" s="25">
        <v>13.5</v>
      </c>
      <c r="H16" s="25">
        <v>13.1</v>
      </c>
      <c r="I16" s="25">
        <v>3.2</v>
      </c>
      <c r="J16" s="25">
        <v>185.6</v>
      </c>
      <c r="K16" s="24" t="s">
        <v>56</v>
      </c>
      <c r="L16" s="27"/>
    </row>
    <row r="17" spans="1:12" x14ac:dyDescent="0.25">
      <c r="A17" s="36"/>
      <c r="B17" s="37"/>
      <c r="C17" s="18"/>
      <c r="D17" s="19" t="s">
        <v>32</v>
      </c>
      <c r="E17" s="24" t="s">
        <v>57</v>
      </c>
      <c r="F17" s="25">
        <v>150</v>
      </c>
      <c r="G17" s="25">
        <v>4.4000000000000004</v>
      </c>
      <c r="H17" s="25">
        <v>5.3</v>
      </c>
      <c r="I17" s="25">
        <v>30.5</v>
      </c>
      <c r="J17" s="25">
        <v>187.1</v>
      </c>
      <c r="K17" s="24" t="s">
        <v>58</v>
      </c>
      <c r="L17" s="27"/>
    </row>
    <row r="18" spans="1:12" x14ac:dyDescent="0.25">
      <c r="A18" s="36"/>
      <c r="B18" s="37"/>
      <c r="C18" s="18"/>
      <c r="D18" s="19" t="s">
        <v>33</v>
      </c>
      <c r="E18" s="24" t="s">
        <v>59</v>
      </c>
      <c r="F18" s="25">
        <v>200</v>
      </c>
      <c r="G18" s="25">
        <v>0.5</v>
      </c>
      <c r="H18" s="25">
        <v>0</v>
      </c>
      <c r="I18" s="25">
        <v>19.8</v>
      </c>
      <c r="J18" s="25">
        <v>81</v>
      </c>
      <c r="K18" s="24" t="s">
        <v>60</v>
      </c>
      <c r="L18" s="27"/>
    </row>
    <row r="19" spans="1:12" x14ac:dyDescent="0.25">
      <c r="A19" s="36"/>
      <c r="B19" s="37"/>
      <c r="C19" s="18"/>
      <c r="D19" s="19" t="s">
        <v>34</v>
      </c>
      <c r="E19" s="24" t="s">
        <v>40</v>
      </c>
      <c r="F19" s="25">
        <v>60</v>
      </c>
      <c r="G19" s="25">
        <v>4.5999999999999996</v>
      </c>
      <c r="H19" s="25">
        <v>0.5</v>
      </c>
      <c r="I19" s="25">
        <v>29.5</v>
      </c>
      <c r="J19" s="25">
        <v>140.6</v>
      </c>
      <c r="K19" s="24" t="s">
        <v>41</v>
      </c>
      <c r="L19" s="27"/>
    </row>
    <row r="20" spans="1:12" x14ac:dyDescent="0.25">
      <c r="A20" s="36"/>
      <c r="B20" s="37"/>
      <c r="C20" s="18"/>
      <c r="D20" s="1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36"/>
      <c r="B21" s="37"/>
      <c r="C21" s="18"/>
      <c r="D21" s="23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6"/>
      <c r="B22" s="37"/>
      <c r="C22" s="18"/>
      <c r="D22" s="23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40"/>
      <c r="B23" s="41"/>
      <c r="C23" s="20"/>
      <c r="D23" s="29" t="s">
        <v>27</v>
      </c>
      <c r="E23" s="30"/>
      <c r="F23" s="31">
        <f>SUM(F14:F22)</f>
        <v>800</v>
      </c>
      <c r="G23" s="31">
        <f t="shared" ref="G23:J23" si="2">SUM(G14:G22)</f>
        <v>33.630000000000003</v>
      </c>
      <c r="H23" s="31">
        <f t="shared" si="2"/>
        <v>30.48</v>
      </c>
      <c r="I23" s="31">
        <f t="shared" si="2"/>
        <v>104.39999999999999</v>
      </c>
      <c r="J23" s="31">
        <f t="shared" si="2"/>
        <v>809.24</v>
      </c>
      <c r="K23" s="32"/>
      <c r="L23" s="31">
        <f t="shared" ref="G23:L23" si="3">SUM(L14:L22)</f>
        <v>0</v>
      </c>
    </row>
    <row r="24" spans="1:12" ht="15.75" customHeight="1" thickBot="1" x14ac:dyDescent="0.3">
      <c r="A24" s="43">
        <f>A6</f>
        <v>1</v>
      </c>
      <c r="B24" s="43">
        <f>B6</f>
        <v>3</v>
      </c>
      <c r="C24" s="49" t="s">
        <v>36</v>
      </c>
      <c r="D24" s="50"/>
      <c r="E24" s="44"/>
      <c r="F24" s="45">
        <f>F13+F23</f>
        <v>1270</v>
      </c>
      <c r="G24" s="45">
        <f t="shared" ref="G24:J24" si="4">G13+G23</f>
        <v>46.83</v>
      </c>
      <c r="H24" s="45">
        <f t="shared" si="4"/>
        <v>48.88</v>
      </c>
      <c r="I24" s="45">
        <f t="shared" si="4"/>
        <v>158.47999999999999</v>
      </c>
      <c r="J24" s="45">
        <f t="shared" si="4"/>
        <v>1244.8600000000001</v>
      </c>
      <c r="K24" s="45"/>
      <c r="L24" s="45">
        <f t="shared" ref="G24: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6" sqref="F6:F11"/>
    </sheetView>
  </sheetViews>
  <sheetFormatPr defaultRowHeight="15" x14ac:dyDescent="0.25"/>
  <cols>
    <col min="5" max="5" width="34.28515625" customWidth="1"/>
    <col min="7" max="7" width="10.5703125" customWidth="1"/>
  </cols>
  <sheetData>
    <row r="1" spans="1:12" ht="29.25" customHeight="1" x14ac:dyDescent="0.25">
      <c r="A1" s="1" t="s">
        <v>0</v>
      </c>
      <c r="B1" s="2"/>
      <c r="C1" s="46" t="s">
        <v>37</v>
      </c>
      <c r="D1" s="47"/>
      <c r="E1" s="47"/>
      <c r="F1" s="3" t="s">
        <v>1</v>
      </c>
      <c r="G1" s="2" t="s">
        <v>2</v>
      </c>
      <c r="H1" s="48" t="s">
        <v>38</v>
      </c>
      <c r="I1" s="48"/>
      <c r="J1" s="48"/>
      <c r="K1" s="48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39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35" t="s">
        <v>42</v>
      </c>
      <c r="F3" s="2"/>
      <c r="G3" s="2" t="s">
        <v>7</v>
      </c>
      <c r="H3" s="8">
        <v>4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36">
        <v>1</v>
      </c>
      <c r="B6" s="37">
        <v>3</v>
      </c>
      <c r="C6" s="16" t="s">
        <v>23</v>
      </c>
      <c r="D6" s="17" t="s">
        <v>24</v>
      </c>
      <c r="E6" s="38" t="s">
        <v>43</v>
      </c>
      <c r="F6" s="51">
        <v>200</v>
      </c>
      <c r="G6" s="51">
        <v>6</v>
      </c>
      <c r="H6" s="51">
        <v>6.4</v>
      </c>
      <c r="I6" s="51">
        <v>25.38</v>
      </c>
      <c r="J6" s="51">
        <v>183.52</v>
      </c>
      <c r="K6" s="22" t="s">
        <v>44</v>
      </c>
      <c r="L6" s="39"/>
    </row>
    <row r="7" spans="1:12" x14ac:dyDescent="0.25">
      <c r="A7" s="36"/>
      <c r="B7" s="37"/>
      <c r="C7" s="18"/>
      <c r="D7" s="23"/>
      <c r="E7" s="24" t="s">
        <v>45</v>
      </c>
      <c r="F7" s="25">
        <v>15</v>
      </c>
      <c r="G7" s="25">
        <v>3.5</v>
      </c>
      <c r="H7" s="25">
        <v>4.4000000000000004</v>
      </c>
      <c r="I7" s="25">
        <v>0</v>
      </c>
      <c r="J7" s="25">
        <v>53.7</v>
      </c>
      <c r="K7" s="24" t="s">
        <v>46</v>
      </c>
      <c r="L7" s="27"/>
    </row>
    <row r="8" spans="1:12" x14ac:dyDescent="0.25">
      <c r="A8" s="36"/>
      <c r="B8" s="37"/>
      <c r="C8" s="18"/>
      <c r="D8" s="19" t="s">
        <v>25</v>
      </c>
      <c r="E8" s="24" t="s">
        <v>47</v>
      </c>
      <c r="F8" s="25">
        <v>200</v>
      </c>
      <c r="G8" s="25">
        <v>0.2</v>
      </c>
      <c r="H8" s="25">
        <v>0</v>
      </c>
      <c r="I8" s="25">
        <v>6.5</v>
      </c>
      <c r="J8" s="25">
        <v>26.8</v>
      </c>
      <c r="K8" s="24" t="s">
        <v>48</v>
      </c>
      <c r="L8" s="27"/>
    </row>
    <row r="9" spans="1:12" x14ac:dyDescent="0.25">
      <c r="A9" s="36"/>
      <c r="B9" s="37"/>
      <c r="C9" s="18"/>
      <c r="D9" s="19" t="s">
        <v>26</v>
      </c>
      <c r="E9" s="33" t="s">
        <v>40</v>
      </c>
      <c r="F9" s="34">
        <v>70</v>
      </c>
      <c r="G9" s="34">
        <v>5.28</v>
      </c>
      <c r="H9" s="34">
        <v>0.62</v>
      </c>
      <c r="I9" s="34">
        <v>34.299999999999997</v>
      </c>
      <c r="J9" s="34">
        <v>164</v>
      </c>
      <c r="K9" s="24" t="s">
        <v>41</v>
      </c>
      <c r="L9" s="27"/>
    </row>
    <row r="10" spans="1:12" x14ac:dyDescent="0.25">
      <c r="A10" s="36"/>
      <c r="B10" s="37"/>
      <c r="C10" s="18"/>
      <c r="D10" s="19"/>
      <c r="E10" s="24" t="s">
        <v>49</v>
      </c>
      <c r="F10" s="25">
        <v>10</v>
      </c>
      <c r="G10" s="25">
        <v>0.1</v>
      </c>
      <c r="H10" s="25">
        <v>7.2</v>
      </c>
      <c r="I10" s="25">
        <v>0.1</v>
      </c>
      <c r="J10" s="25">
        <v>66.099999999999994</v>
      </c>
      <c r="K10" s="24" t="s">
        <v>50</v>
      </c>
      <c r="L10" s="27"/>
    </row>
    <row r="11" spans="1:12" x14ac:dyDescent="0.25">
      <c r="A11" s="36"/>
      <c r="B11" s="37"/>
      <c r="C11" s="18"/>
      <c r="D11" s="23"/>
      <c r="E11" s="24"/>
      <c r="F11" s="25"/>
      <c r="G11" s="25"/>
      <c r="H11" s="25"/>
      <c r="I11" s="25"/>
      <c r="J11" s="25"/>
      <c r="K11" s="24"/>
      <c r="L11" s="27"/>
    </row>
    <row r="12" spans="1:12" x14ac:dyDescent="0.25">
      <c r="A12" s="36"/>
      <c r="B12" s="37"/>
      <c r="C12" s="18"/>
      <c r="D12" s="23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40"/>
      <c r="B13" s="41"/>
      <c r="C13" s="20"/>
      <c r="D13" s="29" t="s">
        <v>27</v>
      </c>
      <c r="E13" s="30"/>
      <c r="F13" s="31">
        <f>SUM(F6:F12)</f>
        <v>495</v>
      </c>
      <c r="G13" s="31">
        <f t="shared" ref="G13:K13" si="0">SUM(G6:G12)</f>
        <v>15.08</v>
      </c>
      <c r="H13" s="31">
        <f t="shared" si="0"/>
        <v>18.62</v>
      </c>
      <c r="I13" s="31">
        <f t="shared" si="0"/>
        <v>66.279999999999987</v>
      </c>
      <c r="J13" s="31">
        <f t="shared" si="0"/>
        <v>494.12</v>
      </c>
      <c r="K13" s="32"/>
      <c r="L13" s="31">
        <f t="shared" ref="G13:L13" si="1">SUM(L6:L12)</f>
        <v>0</v>
      </c>
    </row>
    <row r="14" spans="1:12" x14ac:dyDescent="0.25">
      <c r="A14" s="42">
        <f>A6</f>
        <v>1</v>
      </c>
      <c r="B14" s="42">
        <f>B6</f>
        <v>3</v>
      </c>
      <c r="C14" s="21" t="s">
        <v>28</v>
      </c>
      <c r="D14" s="19" t="s">
        <v>29</v>
      </c>
      <c r="E14" s="38" t="s">
        <v>51</v>
      </c>
      <c r="F14" s="25">
        <v>60</v>
      </c>
      <c r="G14" s="25">
        <v>0.8</v>
      </c>
      <c r="H14" s="25">
        <v>2.7</v>
      </c>
      <c r="I14" s="25">
        <v>4.5999999999999996</v>
      </c>
      <c r="J14" s="25">
        <v>45.6</v>
      </c>
      <c r="K14" s="22" t="s">
        <v>52</v>
      </c>
      <c r="L14" s="27"/>
    </row>
    <row r="15" spans="1:12" x14ac:dyDescent="0.25">
      <c r="A15" s="36"/>
      <c r="B15" s="37"/>
      <c r="C15" s="18"/>
      <c r="D15" s="19" t="s">
        <v>30</v>
      </c>
      <c r="E15" s="33" t="s">
        <v>53</v>
      </c>
      <c r="F15" s="34">
        <v>300</v>
      </c>
      <c r="G15" s="34">
        <v>11.8</v>
      </c>
      <c r="H15" s="34">
        <v>10.66</v>
      </c>
      <c r="I15" s="34">
        <v>20.16</v>
      </c>
      <c r="J15" s="34">
        <v>203.21</v>
      </c>
      <c r="K15" s="33" t="s">
        <v>54</v>
      </c>
      <c r="L15" s="27"/>
    </row>
    <row r="16" spans="1:12" x14ac:dyDescent="0.25">
      <c r="A16" s="36"/>
      <c r="B16" s="37"/>
      <c r="C16" s="18"/>
      <c r="D16" s="19" t="s">
        <v>31</v>
      </c>
      <c r="E16" s="33" t="s">
        <v>55</v>
      </c>
      <c r="F16" s="34">
        <v>80</v>
      </c>
      <c r="G16" s="34">
        <v>13.5</v>
      </c>
      <c r="H16" s="34">
        <v>13.1</v>
      </c>
      <c r="I16" s="34">
        <v>3.2</v>
      </c>
      <c r="J16" s="34">
        <v>185.6</v>
      </c>
      <c r="K16" s="33" t="s">
        <v>56</v>
      </c>
      <c r="L16" s="27"/>
    </row>
    <row r="17" spans="1:12" x14ac:dyDescent="0.25">
      <c r="A17" s="36"/>
      <c r="B17" s="37"/>
      <c r="C17" s="18"/>
      <c r="D17" s="19" t="s">
        <v>32</v>
      </c>
      <c r="E17" s="33" t="s">
        <v>57</v>
      </c>
      <c r="F17" s="34">
        <v>180</v>
      </c>
      <c r="G17" s="34">
        <v>5.2</v>
      </c>
      <c r="H17" s="34">
        <v>6.3</v>
      </c>
      <c r="I17" s="34">
        <v>36.5</v>
      </c>
      <c r="J17" s="34">
        <v>224.5</v>
      </c>
      <c r="K17" s="33" t="s">
        <v>58</v>
      </c>
      <c r="L17" s="27"/>
    </row>
    <row r="18" spans="1:12" x14ac:dyDescent="0.25">
      <c r="A18" s="36"/>
      <c r="B18" s="37"/>
      <c r="C18" s="18"/>
      <c r="D18" s="19" t="s">
        <v>33</v>
      </c>
      <c r="E18" s="24" t="s">
        <v>59</v>
      </c>
      <c r="F18" s="25">
        <v>200</v>
      </c>
      <c r="G18" s="25">
        <v>0.5</v>
      </c>
      <c r="H18" s="25">
        <v>0</v>
      </c>
      <c r="I18" s="25">
        <v>19.8</v>
      </c>
      <c r="J18" s="25">
        <v>81</v>
      </c>
      <c r="K18" s="24" t="s">
        <v>60</v>
      </c>
      <c r="L18" s="27"/>
    </row>
    <row r="19" spans="1:12" x14ac:dyDescent="0.25">
      <c r="A19" s="36"/>
      <c r="B19" s="37"/>
      <c r="C19" s="18"/>
      <c r="D19" s="19" t="s">
        <v>34</v>
      </c>
      <c r="E19" s="33" t="s">
        <v>40</v>
      </c>
      <c r="F19" s="34">
        <v>100</v>
      </c>
      <c r="G19" s="34">
        <v>7.55</v>
      </c>
      <c r="H19" s="34">
        <v>0.88</v>
      </c>
      <c r="I19" s="34">
        <v>49</v>
      </c>
      <c r="J19" s="34">
        <v>234.2</v>
      </c>
      <c r="K19" s="28"/>
      <c r="L19" s="27"/>
    </row>
    <row r="20" spans="1:12" x14ac:dyDescent="0.25">
      <c r="A20" s="36"/>
      <c r="B20" s="37"/>
      <c r="C20" s="18"/>
      <c r="D20" s="1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36"/>
      <c r="B21" s="37"/>
      <c r="C21" s="18"/>
      <c r="D21" s="23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6"/>
      <c r="B22" s="37"/>
      <c r="C22" s="18"/>
      <c r="D22" s="23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40"/>
      <c r="B23" s="41"/>
      <c r="C23" s="20"/>
      <c r="D23" s="29" t="s">
        <v>27</v>
      </c>
      <c r="E23" s="30"/>
      <c r="F23" s="31">
        <f>SUM(F14:F22)</f>
        <v>920</v>
      </c>
      <c r="G23" s="31">
        <f t="shared" ref="G23:K23" si="2">SUM(G14:G22)</f>
        <v>39.35</v>
      </c>
      <c r="H23" s="31">
        <f t="shared" si="2"/>
        <v>33.64</v>
      </c>
      <c r="I23" s="31">
        <f t="shared" si="2"/>
        <v>133.26</v>
      </c>
      <c r="J23" s="31">
        <f t="shared" si="2"/>
        <v>974.1099999999999</v>
      </c>
      <c r="K23" s="32"/>
      <c r="L23" s="31">
        <f t="shared" ref="G23:L23" si="3">SUM(L14:L22)</f>
        <v>0</v>
      </c>
    </row>
    <row r="24" spans="1:12" ht="15.75" customHeight="1" thickBot="1" x14ac:dyDescent="0.3">
      <c r="A24" s="43">
        <f>A6</f>
        <v>1</v>
      </c>
      <c r="B24" s="43">
        <f>B6</f>
        <v>3</v>
      </c>
      <c r="C24" s="49" t="s">
        <v>36</v>
      </c>
      <c r="D24" s="50"/>
      <c r="E24" s="44"/>
      <c r="F24" s="45">
        <f>F13+F23</f>
        <v>1415</v>
      </c>
      <c r="G24" s="45">
        <f t="shared" ref="G24:K24" si="4">G13+G23</f>
        <v>54.43</v>
      </c>
      <c r="H24" s="45">
        <f t="shared" si="4"/>
        <v>52.260000000000005</v>
      </c>
      <c r="I24" s="45">
        <f t="shared" si="4"/>
        <v>199.53999999999996</v>
      </c>
      <c r="J24" s="45">
        <f t="shared" si="4"/>
        <v>1468.23</v>
      </c>
      <c r="K24" s="45"/>
      <c r="L24" s="45">
        <f t="shared" ref="G24: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2025-06-02T12:58:07Z</dcterms:modified>
</cp:coreProperties>
</file>