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I24" i="2" s="1"/>
  <c r="H13" i="2"/>
  <c r="H24" i="2" s="1"/>
  <c r="G13" i="2"/>
  <c r="F13" i="2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G24" i="2" l="1"/>
  <c r="F24" i="2"/>
  <c r="G24" i="1"/>
  <c r="F24" i="1"/>
  <c r="J24" i="2"/>
</calcChain>
</file>

<file path=xl/sharedStrings.xml><?xml version="1.0" encoding="utf-8"?>
<sst xmlns="http://schemas.openxmlformats.org/spreadsheetml/2006/main" count="132" uniqueCount="63">
  <si>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</si>
  <si>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</si>
  <si>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</si>
  <si>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</si>
  <si>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</si>
  <si>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</si>
  <si>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</si>
  <si>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</si>
  <si>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</si>
  <si>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</si>
  <si>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</si>
  <si>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</si>
  <si>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</si>
  <si>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</si>
  <si>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</si>
  <si>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</si>
  <si>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</si>
  <si>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</si>
  <si>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</si>
  <si>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</si>
  <si>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</si>
  <si>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</si>
  <si>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</si>
  <si>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</si>
  <si>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</si>
  <si>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</si>
  <si>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</si>
  <si>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</si>
  <si>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</si>
  <si>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</si>
  <si>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</si>
  <si>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</si>
  <si>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</si>
  <si>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</si>
  <si>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</si>
  <si>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</si>
  <si>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</si>
  <si>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</si>
  <si>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</si>
  <si>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</si>
  <si>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</si>
  <si>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</si>
  <si>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>фрукты</t>
  </si>
  <si>
    <t xml:space="preserve">Чай с сахаром </t>
  </si>
  <si>
    <t>54-2гн</t>
  </si>
  <si>
    <t>Масло сливочное (порциями)</t>
  </si>
  <si>
    <t>53-19з</t>
  </si>
  <si>
    <t>хлеб черн.</t>
  </si>
  <si>
    <t xml:space="preserve">Сыр твердых сортов в нарезке </t>
  </si>
  <si>
    <t>54-1з</t>
  </si>
  <si>
    <t>Компот из сухофруктов</t>
  </si>
  <si>
    <t>54-1хн</t>
  </si>
  <si>
    <t xml:space="preserve">Конфеты шоколадные </t>
  </si>
  <si>
    <t xml:space="preserve">Картофельное пюре </t>
  </si>
  <si>
    <t>54-11г</t>
  </si>
  <si>
    <t xml:space="preserve">Суп молочный с рисом </t>
  </si>
  <si>
    <t>54-18к</t>
  </si>
  <si>
    <t>Суп крестьянский с крупой(перло)</t>
  </si>
  <si>
    <t xml:space="preserve">54-10с </t>
  </si>
  <si>
    <t>54-24м</t>
  </si>
  <si>
    <t>Курица в духовке</t>
  </si>
  <si>
    <t>54-11з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</si>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</sst>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/>
    <xf numFmtId="0" fontId="1" fillId="0" borderId="19" xfId="0" applyFont="1" applyBorder="1" applyAlignment="1">
      <alignment horizontal="center"/>
    </xf>
    <xf numFmtId="0" fontId="13" fillId="0" borderId="18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/>
    </xf>
    <xf numFmtId="0" fontId="13" fillId="0" borderId="1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5" sqref="C5:K24"/>
    </sheetView>
  </sheetViews>
  <sheetFormatPr defaultRowHeight="15" x14ac:dyDescent="0.25"/>
  <cols>
    <col min="4" max="4" width="10.5703125" customWidth="1"/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49" t="s">
        <v>36</v>
      </c>
      <c r="D1" s="50"/>
      <c r="E1" s="50"/>
      <c r="F1" s="3" t="s">
        <v>1</v>
      </c>
      <c r="G1" s="2" t="s">
        <v>2</v>
      </c>
      <c r="H1" s="51" t="s">
        <v>37</v>
      </c>
      <c r="I1" s="51"/>
      <c r="J1" s="51"/>
      <c r="K1" s="51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38</v>
      </c>
      <c r="I2" s="51"/>
      <c r="J2" s="51"/>
      <c r="K2" s="51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39">
        <v>1</v>
      </c>
      <c r="B6" s="40">
        <v>1</v>
      </c>
      <c r="C6" s="16" t="s">
        <v>23</v>
      </c>
      <c r="D6" s="17" t="s">
        <v>24</v>
      </c>
      <c r="E6" s="59" t="s">
        <v>55</v>
      </c>
      <c r="F6" s="41">
        <v>250</v>
      </c>
      <c r="G6" s="41">
        <v>6.12</v>
      </c>
      <c r="H6" s="41">
        <v>5.62</v>
      </c>
      <c r="I6" s="41">
        <v>22.97</v>
      </c>
      <c r="J6" s="41">
        <v>166.85</v>
      </c>
      <c r="K6" s="42" t="s">
        <v>56</v>
      </c>
      <c r="L6" s="27"/>
    </row>
    <row r="7" spans="1:12" x14ac:dyDescent="0.25">
      <c r="A7" s="43"/>
      <c r="B7" s="28"/>
      <c r="C7" s="18"/>
      <c r="D7" s="22"/>
      <c r="E7" s="23" t="s">
        <v>48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49</v>
      </c>
      <c r="L7" s="29"/>
    </row>
    <row r="8" spans="1:12" x14ac:dyDescent="0.25">
      <c r="A8" s="43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6.5</v>
      </c>
      <c r="J8" s="24">
        <v>26.8</v>
      </c>
      <c r="K8" s="23" t="s">
        <v>44</v>
      </c>
      <c r="L8" s="29"/>
    </row>
    <row r="9" spans="1:12" x14ac:dyDescent="0.25">
      <c r="A9" s="43"/>
      <c r="B9" s="28"/>
      <c r="C9" s="18"/>
      <c r="D9" s="19" t="s">
        <v>26</v>
      </c>
      <c r="E9" s="23" t="s">
        <v>39</v>
      </c>
      <c r="F9" s="24">
        <v>45</v>
      </c>
      <c r="G9" s="24">
        <v>3.4</v>
      </c>
      <c r="H9" s="24">
        <v>0.4</v>
      </c>
      <c r="I9" s="24">
        <v>22.1</v>
      </c>
      <c r="J9" s="24">
        <v>105.5</v>
      </c>
      <c r="K9" s="23" t="s">
        <v>40</v>
      </c>
      <c r="L9" s="29"/>
    </row>
    <row r="10" spans="1:12" x14ac:dyDescent="0.25">
      <c r="A10" s="43"/>
      <c r="B10" s="28"/>
      <c r="C10" s="18"/>
      <c r="D10" s="19" t="s">
        <v>42</v>
      </c>
      <c r="E10" s="23" t="s">
        <v>45</v>
      </c>
      <c r="F10" s="24">
        <v>10</v>
      </c>
      <c r="G10" s="24">
        <v>0.1</v>
      </c>
      <c r="H10" s="24">
        <v>8.1999999999999993</v>
      </c>
      <c r="I10" s="24">
        <v>0.1</v>
      </c>
      <c r="J10" s="24">
        <v>74.8</v>
      </c>
      <c r="K10" s="23" t="s">
        <v>46</v>
      </c>
      <c r="L10" s="29"/>
    </row>
    <row r="11" spans="1:12" x14ac:dyDescent="0.25">
      <c r="A11" s="43"/>
      <c r="B11" s="28"/>
      <c r="C11" s="18"/>
      <c r="D11" s="22"/>
      <c r="E11" s="23" t="s">
        <v>52</v>
      </c>
      <c r="F11" s="24">
        <v>30</v>
      </c>
      <c r="G11" s="24">
        <v>1.95</v>
      </c>
      <c r="H11" s="24">
        <v>8.08</v>
      </c>
      <c r="I11" s="24">
        <v>14.11</v>
      </c>
      <c r="J11" s="24">
        <v>153.29</v>
      </c>
      <c r="K11" s="23" t="s">
        <v>40</v>
      </c>
      <c r="L11" s="29"/>
    </row>
    <row r="12" spans="1:12" x14ac:dyDescent="0.25">
      <c r="A12" s="43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5"/>
      <c r="B13" s="32"/>
      <c r="C13" s="20"/>
      <c r="D13" s="25" t="s">
        <v>27</v>
      </c>
      <c r="E13" s="33"/>
      <c r="F13" s="34">
        <f>SUM(F6:F12)</f>
        <v>550</v>
      </c>
      <c r="G13" s="34">
        <f t="shared" ref="G13:J13" si="0">SUM(G6:G12)</f>
        <v>15.27</v>
      </c>
      <c r="H13" s="34">
        <f t="shared" si="0"/>
        <v>26.699999999999996</v>
      </c>
      <c r="I13" s="34">
        <f t="shared" si="0"/>
        <v>65.78</v>
      </c>
      <c r="J13" s="34">
        <f t="shared" si="0"/>
        <v>580.94000000000005</v>
      </c>
      <c r="K13" s="35"/>
      <c r="L13" s="34">
        <f t="shared" ref="L13" si="1">SUM(L6:L12)</f>
        <v>0</v>
      </c>
    </row>
    <row r="14" spans="1:12" x14ac:dyDescent="0.25">
      <c r="A14" s="46">
        <f>A6</f>
        <v>1</v>
      </c>
      <c r="B14" s="36">
        <f>B6</f>
        <v>1</v>
      </c>
      <c r="C14" s="21" t="s">
        <v>28</v>
      </c>
      <c r="D14" s="19" t="s">
        <v>29</v>
      </c>
      <c r="E14" s="23" t="s">
        <v>62</v>
      </c>
      <c r="F14" s="24">
        <v>60</v>
      </c>
      <c r="G14" s="24">
        <v>0.5</v>
      </c>
      <c r="H14" s="24">
        <v>6.1</v>
      </c>
      <c r="I14" s="24">
        <v>4.3</v>
      </c>
      <c r="J14" s="24">
        <v>74.3</v>
      </c>
      <c r="K14" s="23" t="s">
        <v>61</v>
      </c>
      <c r="L14" s="29"/>
    </row>
    <row r="15" spans="1:12" x14ac:dyDescent="0.25">
      <c r="A15" s="43"/>
      <c r="B15" s="28"/>
      <c r="C15" s="18"/>
      <c r="D15" s="19" t="s">
        <v>30</v>
      </c>
      <c r="E15" s="23" t="s">
        <v>57</v>
      </c>
      <c r="F15" s="24">
        <v>250</v>
      </c>
      <c r="G15" s="24">
        <v>6.17</v>
      </c>
      <c r="H15" s="24">
        <v>7.22</v>
      </c>
      <c r="I15" s="24">
        <v>14.07</v>
      </c>
      <c r="J15" s="24">
        <v>146.1</v>
      </c>
      <c r="K15" s="23" t="s">
        <v>58</v>
      </c>
      <c r="L15" s="29"/>
    </row>
    <row r="16" spans="1:12" ht="15.75" thickBot="1" x14ac:dyDescent="0.3">
      <c r="A16" s="43"/>
      <c r="B16" s="28"/>
      <c r="C16" s="18"/>
      <c r="D16" s="19" t="s">
        <v>31</v>
      </c>
      <c r="E16" s="44" t="s">
        <v>60</v>
      </c>
      <c r="F16" s="41">
        <v>100</v>
      </c>
      <c r="G16" s="41">
        <v>14.4</v>
      </c>
      <c r="H16" s="41">
        <v>3.2</v>
      </c>
      <c r="I16" s="41">
        <v>10.1</v>
      </c>
      <c r="J16" s="41">
        <v>126.4</v>
      </c>
      <c r="K16" s="42" t="s">
        <v>59</v>
      </c>
      <c r="L16" s="29"/>
    </row>
    <row r="17" spans="1:12" x14ac:dyDescent="0.25">
      <c r="A17" s="43"/>
      <c r="B17" s="28"/>
      <c r="C17" s="18"/>
      <c r="D17" s="19" t="s">
        <v>32</v>
      </c>
      <c r="E17" s="54" t="s">
        <v>53</v>
      </c>
      <c r="F17" s="24">
        <v>150</v>
      </c>
      <c r="G17" s="24">
        <v>3.2</v>
      </c>
      <c r="H17" s="24">
        <v>5.2</v>
      </c>
      <c r="I17" s="24">
        <v>19.8</v>
      </c>
      <c r="J17" s="24">
        <v>139.4</v>
      </c>
      <c r="K17" s="23" t="s">
        <v>54</v>
      </c>
      <c r="L17" s="29"/>
    </row>
    <row r="18" spans="1:12" x14ac:dyDescent="0.25">
      <c r="A18" s="43"/>
      <c r="B18" s="28"/>
      <c r="C18" s="18"/>
      <c r="D18" s="19" t="s">
        <v>33</v>
      </c>
      <c r="E18" s="23" t="s">
        <v>50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23" t="s">
        <v>51</v>
      </c>
      <c r="L18" s="29"/>
    </row>
    <row r="19" spans="1:12" x14ac:dyDescent="0.25">
      <c r="A19" s="43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43"/>
      <c r="B20" s="28"/>
      <c r="C20" s="18"/>
      <c r="D20" s="19" t="s">
        <v>47</v>
      </c>
      <c r="E20" s="23"/>
      <c r="F20" s="24"/>
      <c r="G20" s="24"/>
      <c r="H20" s="24"/>
      <c r="I20" s="24"/>
      <c r="J20" s="24"/>
      <c r="K20" s="23"/>
      <c r="L20" s="29"/>
    </row>
    <row r="21" spans="1:12" ht="19.5" customHeight="1" x14ac:dyDescent="0.25">
      <c r="A21" s="43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3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5"/>
      <c r="B23" s="32"/>
      <c r="C23" s="20"/>
      <c r="D23" s="25" t="s">
        <v>27</v>
      </c>
      <c r="E23" s="33"/>
      <c r="F23" s="34">
        <f>SUM(F14:F22)</f>
        <v>820</v>
      </c>
      <c r="G23" s="34">
        <f t="shared" ref="G23:J23" si="2">SUM(G14:G22)</f>
        <v>29.369999999999997</v>
      </c>
      <c r="H23" s="34">
        <f t="shared" si="2"/>
        <v>22.22</v>
      </c>
      <c r="I23" s="34">
        <f t="shared" si="2"/>
        <v>97.57</v>
      </c>
      <c r="J23" s="34">
        <f t="shared" si="2"/>
        <v>707.8</v>
      </c>
      <c r="K23" s="35"/>
      <c r="L23" s="34">
        <f t="shared" ref="L23" si="3">SUM(L14:L22)</f>
        <v>0</v>
      </c>
    </row>
    <row r="24" spans="1:12" ht="15.75" customHeight="1" thickBot="1" x14ac:dyDescent="0.3">
      <c r="A24" s="47">
        <f>A6</f>
        <v>1</v>
      </c>
      <c r="B24" s="48">
        <f>B6</f>
        <v>1</v>
      </c>
      <c r="C24" s="52" t="s">
        <v>35</v>
      </c>
      <c r="D24" s="53"/>
      <c r="E24" s="37"/>
      <c r="F24" s="38">
        <f>F13+F23</f>
        <v>1370</v>
      </c>
      <c r="G24" s="38">
        <f t="shared" ref="G24:J24" si="4">G13+G23</f>
        <v>44.64</v>
      </c>
      <c r="H24" s="38">
        <f t="shared" si="4"/>
        <v>48.919999999999995</v>
      </c>
      <c r="I24" s="38">
        <f t="shared" si="4"/>
        <v>163.35</v>
      </c>
      <c r="J24" s="38">
        <f t="shared" si="4"/>
        <v>1288.74</v>
      </c>
      <c r="K24" s="38"/>
      <c r="L24" s="38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H3" sqref="H3"/>
    </sheetView>
  </sheetViews>
  <sheetFormatPr defaultRowHeight="15" x14ac:dyDescent="0.25"/>
  <cols>
    <col min="5" max="5" width="34.28515625" customWidth="1"/>
    <col min="7" max="7" width="10.42578125" customWidth="1"/>
  </cols>
  <sheetData>
    <row r="1" spans="1:12" ht="29.25" customHeight="1" x14ac:dyDescent="0.25">
      <c r="A1" s="1" t="s">
        <v>0</v>
      </c>
      <c r="B1" s="2"/>
      <c r="C1" s="49" t="s">
        <v>36</v>
      </c>
      <c r="D1" s="50"/>
      <c r="E1" s="50"/>
      <c r="F1" s="3" t="s">
        <v>1</v>
      </c>
      <c r="G1" s="2" t="s">
        <v>2</v>
      </c>
      <c r="H1" s="51" t="s">
        <v>37</v>
      </c>
      <c r="I1" s="51"/>
      <c r="J1" s="51"/>
      <c r="K1" s="51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38</v>
      </c>
      <c r="I2" s="51"/>
      <c r="J2" s="51"/>
      <c r="K2" s="51"/>
      <c r="L2" s="2"/>
    </row>
    <row r="3" spans="1:12" x14ac:dyDescent="0.25">
      <c r="A3" s="5" t="s">
        <v>5</v>
      </c>
      <c r="B3" s="2"/>
      <c r="C3" s="2"/>
      <c r="D3" s="6"/>
      <c r="E3" s="26" t="s">
        <v>41</v>
      </c>
      <c r="F3" s="2"/>
      <c r="G3" s="2" t="s">
        <v>7</v>
      </c>
      <c r="H3" s="8">
        <v>30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39">
        <v>1</v>
      </c>
      <c r="B6" s="40">
        <v>1</v>
      </c>
      <c r="C6" s="16" t="s">
        <v>23</v>
      </c>
      <c r="D6" s="17" t="s">
        <v>24</v>
      </c>
      <c r="E6" s="59" t="s">
        <v>55</v>
      </c>
      <c r="F6" s="41">
        <v>250</v>
      </c>
      <c r="G6" s="41">
        <v>6.12</v>
      </c>
      <c r="H6" s="41">
        <v>5.62</v>
      </c>
      <c r="I6" s="41">
        <v>22.97</v>
      </c>
      <c r="J6" s="41">
        <v>166.85</v>
      </c>
      <c r="K6" s="42" t="s">
        <v>56</v>
      </c>
      <c r="L6" s="27"/>
    </row>
    <row r="7" spans="1:12" x14ac:dyDescent="0.25">
      <c r="A7" s="43"/>
      <c r="B7" s="28"/>
      <c r="C7" s="18"/>
      <c r="D7" s="22"/>
      <c r="E7" s="23" t="s">
        <v>48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49</v>
      </c>
      <c r="L7" s="29"/>
    </row>
    <row r="8" spans="1:12" x14ac:dyDescent="0.25">
      <c r="A8" s="43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6.5</v>
      </c>
      <c r="J8" s="24">
        <v>26.8</v>
      </c>
      <c r="K8" s="23" t="s">
        <v>44</v>
      </c>
      <c r="L8" s="29"/>
    </row>
    <row r="9" spans="1:12" x14ac:dyDescent="0.25">
      <c r="A9" s="43"/>
      <c r="B9" s="28"/>
      <c r="C9" s="18"/>
      <c r="D9" s="19" t="s">
        <v>26</v>
      </c>
      <c r="E9" s="55" t="s">
        <v>39</v>
      </c>
      <c r="F9" s="56">
        <v>70</v>
      </c>
      <c r="G9" s="56">
        <v>5.28</v>
      </c>
      <c r="H9" s="56">
        <v>0.62</v>
      </c>
      <c r="I9" s="56">
        <v>34.299999999999997</v>
      </c>
      <c r="J9" s="56">
        <v>164</v>
      </c>
      <c r="K9" s="23" t="s">
        <v>40</v>
      </c>
      <c r="L9" s="29"/>
    </row>
    <row r="10" spans="1:12" x14ac:dyDescent="0.25">
      <c r="A10" s="43"/>
      <c r="B10" s="28"/>
      <c r="C10" s="18"/>
      <c r="D10" s="19" t="s">
        <v>42</v>
      </c>
      <c r="E10" s="55" t="s">
        <v>45</v>
      </c>
      <c r="F10" s="57">
        <v>15</v>
      </c>
      <c r="G10" s="57">
        <v>0.15</v>
      </c>
      <c r="H10" s="57">
        <v>10.8</v>
      </c>
      <c r="I10" s="57">
        <v>0.15</v>
      </c>
      <c r="J10" s="57">
        <v>99.15</v>
      </c>
      <c r="K10" s="23" t="s">
        <v>46</v>
      </c>
      <c r="L10" s="29"/>
    </row>
    <row r="11" spans="1:12" x14ac:dyDescent="0.25">
      <c r="A11" s="43"/>
      <c r="B11" s="28"/>
      <c r="C11" s="18"/>
      <c r="D11" s="22"/>
      <c r="E11" s="23" t="s">
        <v>52</v>
      </c>
      <c r="F11" s="24">
        <v>30</v>
      </c>
      <c r="G11" s="24">
        <v>1.95</v>
      </c>
      <c r="H11" s="24">
        <v>8.08</v>
      </c>
      <c r="I11" s="24">
        <v>14.11</v>
      </c>
      <c r="J11" s="24">
        <v>153.29</v>
      </c>
      <c r="K11" s="23" t="s">
        <v>40</v>
      </c>
      <c r="L11" s="29"/>
    </row>
    <row r="12" spans="1:12" x14ac:dyDescent="0.25">
      <c r="A12" s="43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5"/>
      <c r="B13" s="32"/>
      <c r="C13" s="20"/>
      <c r="D13" s="25" t="s">
        <v>27</v>
      </c>
      <c r="E13" s="33"/>
      <c r="F13" s="34">
        <f>SUM(F6:F12)</f>
        <v>580</v>
      </c>
      <c r="G13" s="34">
        <f t="shared" ref="G13:J13" si="0">SUM(G6:G12)</f>
        <v>17.200000000000003</v>
      </c>
      <c r="H13" s="34">
        <f t="shared" si="0"/>
        <v>29.519999999999996</v>
      </c>
      <c r="I13" s="34">
        <f t="shared" si="0"/>
        <v>78.03</v>
      </c>
      <c r="J13" s="34">
        <f t="shared" si="0"/>
        <v>663.79</v>
      </c>
      <c r="K13" s="35"/>
      <c r="L13" s="34">
        <f t="shared" ref="L13" si="1">SUM(L6:L12)</f>
        <v>0</v>
      </c>
    </row>
    <row r="14" spans="1:12" x14ac:dyDescent="0.25">
      <c r="A14" s="46">
        <f>A6</f>
        <v>1</v>
      </c>
      <c r="B14" s="36">
        <f>B6</f>
        <v>1</v>
      </c>
      <c r="C14" s="21" t="s">
        <v>28</v>
      </c>
      <c r="D14" s="19" t="s">
        <v>29</v>
      </c>
      <c r="E14" s="23" t="s">
        <v>62</v>
      </c>
      <c r="F14" s="24">
        <v>60</v>
      </c>
      <c r="G14" s="24">
        <v>0.5</v>
      </c>
      <c r="H14" s="24">
        <v>6.1</v>
      </c>
      <c r="I14" s="24">
        <v>4.3</v>
      </c>
      <c r="J14" s="24">
        <v>74.3</v>
      </c>
      <c r="K14" s="23" t="s">
        <v>61</v>
      </c>
      <c r="L14" s="29"/>
    </row>
    <row r="15" spans="1:12" x14ac:dyDescent="0.25">
      <c r="A15" s="43"/>
      <c r="B15" s="28"/>
      <c r="C15" s="18"/>
      <c r="D15" s="19" t="s">
        <v>30</v>
      </c>
      <c r="E15" s="55" t="s">
        <v>57</v>
      </c>
      <c r="F15" s="56">
        <v>300</v>
      </c>
      <c r="G15" s="56">
        <v>7.4</v>
      </c>
      <c r="H15" s="56">
        <v>8.66</v>
      </c>
      <c r="I15" s="56">
        <v>16.88</v>
      </c>
      <c r="J15" s="56">
        <v>175.32</v>
      </c>
      <c r="K15" s="55" t="s">
        <v>58</v>
      </c>
      <c r="L15" s="29"/>
    </row>
    <row r="16" spans="1:12" ht="15.75" thickBot="1" x14ac:dyDescent="0.3">
      <c r="A16" s="43"/>
      <c r="B16" s="28"/>
      <c r="C16" s="18"/>
      <c r="D16" s="19" t="s">
        <v>31</v>
      </c>
      <c r="E16" s="44" t="s">
        <v>60</v>
      </c>
      <c r="F16" s="41">
        <v>100</v>
      </c>
      <c r="G16" s="41">
        <v>14.4</v>
      </c>
      <c r="H16" s="41">
        <v>3.2</v>
      </c>
      <c r="I16" s="41">
        <v>10.1</v>
      </c>
      <c r="J16" s="41">
        <v>126.4</v>
      </c>
      <c r="K16" s="42" t="s">
        <v>59</v>
      </c>
      <c r="L16" s="29"/>
    </row>
    <row r="17" spans="1:12" x14ac:dyDescent="0.25">
      <c r="A17" s="43"/>
      <c r="B17" s="28"/>
      <c r="C17" s="18"/>
      <c r="D17" s="19" t="s">
        <v>32</v>
      </c>
      <c r="E17" s="58" t="s">
        <v>53</v>
      </c>
      <c r="F17" s="56">
        <v>180</v>
      </c>
      <c r="G17" s="56">
        <v>3.84</v>
      </c>
      <c r="H17" s="56">
        <v>6.24</v>
      </c>
      <c r="I17" s="56">
        <v>23.76</v>
      </c>
      <c r="J17" s="56">
        <v>167.28</v>
      </c>
      <c r="K17" s="23" t="s">
        <v>54</v>
      </c>
      <c r="L17" s="29"/>
    </row>
    <row r="18" spans="1:12" x14ac:dyDescent="0.25">
      <c r="A18" s="43"/>
      <c r="B18" s="28"/>
      <c r="C18" s="18"/>
      <c r="D18" s="19" t="s">
        <v>33</v>
      </c>
      <c r="E18" s="23" t="s">
        <v>50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23" t="s">
        <v>51</v>
      </c>
      <c r="L18" s="29"/>
    </row>
    <row r="19" spans="1:12" x14ac:dyDescent="0.25">
      <c r="A19" s="43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43"/>
      <c r="B20" s="28"/>
      <c r="C20" s="18"/>
      <c r="D20" s="19" t="s">
        <v>47</v>
      </c>
      <c r="E20" s="23"/>
      <c r="F20" s="24"/>
      <c r="G20" s="24"/>
      <c r="H20" s="24"/>
      <c r="I20" s="24"/>
      <c r="J20" s="24"/>
      <c r="K20" s="23"/>
      <c r="L20" s="29"/>
    </row>
    <row r="21" spans="1:12" x14ac:dyDescent="0.25">
      <c r="A21" s="43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3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5"/>
      <c r="B23" s="32"/>
      <c r="C23" s="20"/>
      <c r="D23" s="25" t="s">
        <v>27</v>
      </c>
      <c r="E23" s="33"/>
      <c r="F23" s="34">
        <f>SUM(F14:F22)</f>
        <v>900</v>
      </c>
      <c r="G23" s="34">
        <f t="shared" ref="G23:J23" si="2">SUM(G14:G22)</f>
        <v>31.240000000000002</v>
      </c>
      <c r="H23" s="34">
        <f t="shared" si="2"/>
        <v>24.700000000000003</v>
      </c>
      <c r="I23" s="34">
        <f t="shared" si="2"/>
        <v>104.34</v>
      </c>
      <c r="J23" s="34">
        <f t="shared" si="2"/>
        <v>764.9</v>
      </c>
      <c r="K23" s="35"/>
      <c r="L23" s="34">
        <f t="shared" ref="L23" si="3">SUM(L14:L22)</f>
        <v>0</v>
      </c>
    </row>
    <row r="24" spans="1:12" ht="15.75" customHeight="1" thickBot="1" x14ac:dyDescent="0.3">
      <c r="A24" s="47">
        <f>A6</f>
        <v>1</v>
      </c>
      <c r="B24" s="48">
        <f>B6</f>
        <v>1</v>
      </c>
      <c r="C24" s="52" t="s">
        <v>35</v>
      </c>
      <c r="D24" s="53"/>
      <c r="E24" s="37"/>
      <c r="F24" s="38">
        <f>F13+F23</f>
        <v>1480</v>
      </c>
      <c r="G24" s="38">
        <f t="shared" ref="G24:J24" si="4">G13+G23</f>
        <v>48.440000000000005</v>
      </c>
      <c r="H24" s="38">
        <f t="shared" si="4"/>
        <v>54.22</v>
      </c>
      <c r="I24" s="38">
        <f t="shared" si="4"/>
        <v>182.37</v>
      </c>
      <c r="J24" s="38">
        <f t="shared" si="4"/>
        <v>1428.69</v>
      </c>
      <c r="K24" s="38"/>
      <c r="L24" s="38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2025-06-27T09:26:29Z</dcterms:modified>
</cp:coreProperties>
</file>